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codeName="ThisWorkbook"/>
  <mc:AlternateContent xmlns:mc="http://schemas.openxmlformats.org/markup-compatibility/2006">
    <mc:Choice Requires="x15">
      <x15ac:absPath xmlns:x15ac="http://schemas.microsoft.com/office/spreadsheetml/2010/11/ac" url="/Users/jpow/Desktop/"/>
    </mc:Choice>
  </mc:AlternateContent>
  <xr:revisionPtr revIDLastSave="0" documentId="13_ncr:1_{54A9C9E3-52CB-D84F-8195-276DE39E0DBD}" xr6:coauthVersionLast="47" xr6:coauthVersionMax="47" xr10:uidLastSave="{00000000-0000-0000-0000-000000000000}"/>
  <bookViews>
    <workbookView xWindow="0" yWindow="660" windowWidth="34560" windowHeight="19880" tabRatio="539" activeTab="1" xr2:uid="{734C43D5-26C7-4F7A-B8CB-C7C6A491810C}"/>
  </bookViews>
  <sheets>
    <sheet name="Instructions" sheetId="1" r:id="rId1"/>
    <sheet name="Shortcode" sheetId="2" r:id="rId2"/>
  </sheets>
  <definedNames>
    <definedName name="_xlnm.Print_Area" localSheetId="1">Shortcode!$B$2:$L$46</definedName>
    <definedName name="_xlnm.Print_Titles" localSheetId="0">Instructions!$1:$2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2" l="1"/>
  <c r="I25" i="2"/>
  <c r="J22" i="2"/>
</calcChain>
</file>

<file path=xl/sharedStrings.xml><?xml version="1.0" encoding="utf-8"?>
<sst xmlns="http://schemas.openxmlformats.org/spreadsheetml/2006/main" count="461" uniqueCount="374">
  <si>
    <t xml:space="preserve">Note:  If this request is to change information for an already existing value, enter only the new </t>
  </si>
  <si>
    <t>information for the field(s) that are changing, unless otherwise noted.</t>
  </si>
  <si>
    <t>Program:</t>
  </si>
  <si>
    <t>Request type:</t>
  </si>
  <si>
    <t>Full name, unique name and phone number of individual completing form.</t>
  </si>
  <si>
    <t>Submit to:</t>
  </si>
  <si>
    <t>Financial Operations</t>
  </si>
  <si>
    <t>Request Type:</t>
  </si>
  <si>
    <t>Requested By:</t>
  </si>
  <si>
    <t>Printed Name:</t>
  </si>
  <si>
    <t>Date:</t>
  </si>
  <si>
    <t>Requester Information:</t>
  </si>
  <si>
    <t>This document may be used as a cover page for multiple requests, via a spreadsheet or list.</t>
  </si>
  <si>
    <t>Contact Information:</t>
  </si>
  <si>
    <t>Phone #:</t>
  </si>
  <si>
    <t>Departmental Approval:</t>
  </si>
  <si>
    <t>Signature:</t>
  </si>
  <si>
    <t>For processing send to:</t>
  </si>
  <si>
    <t>Mail:</t>
  </si>
  <si>
    <t>Fax:</t>
  </si>
  <si>
    <t>(734) 647-3804</t>
  </si>
  <si>
    <t>Uniqname:</t>
  </si>
  <si>
    <t>Request for New or Change in Existing ShortCode</t>
  </si>
  <si>
    <t>ShortCode:</t>
  </si>
  <si>
    <t>Effective Date:</t>
  </si>
  <si>
    <t>Fund:</t>
  </si>
  <si>
    <t>Department:</t>
  </si>
  <si>
    <t>Class:</t>
  </si>
  <si>
    <t>Project/Grant:</t>
  </si>
  <si>
    <t>Title:</t>
  </si>
  <si>
    <t>ShortCode Information:</t>
  </si>
  <si>
    <t>Request for New or Change in Existing ShortCode - Instructions</t>
  </si>
  <si>
    <t>If a change or inactivation is being requested for an existing ShortCode, type in the existing value.</t>
  </si>
  <si>
    <t>For a new ShortCode leave this field blank.</t>
  </si>
  <si>
    <r>
      <t xml:space="preserve">Check the appropriate box indicating if this is a request for a </t>
    </r>
    <r>
      <rPr>
        <b/>
        <u/>
        <sz val="9"/>
        <rFont val="Arial"/>
        <family val="2"/>
      </rPr>
      <t>new</t>
    </r>
    <r>
      <rPr>
        <sz val="9"/>
        <rFont val="Arial"/>
        <family val="2"/>
      </rPr>
      <t xml:space="preserve"> ShortCode or if it</t>
    </r>
  </si>
  <si>
    <t>Example of a correct date format:  MM/DD/YYYY</t>
  </si>
  <si>
    <t>List the Fund value that the ShortCode will be associated with.</t>
  </si>
  <si>
    <t>Dept.:</t>
  </si>
  <si>
    <t>List the Dept. value that the ShortCode will be associated with.</t>
  </si>
  <si>
    <t>List the Program value that the ShortCode will be associated with.</t>
  </si>
  <si>
    <t>List the Class value that the ShortCode will be associated with.</t>
  </si>
  <si>
    <t>List the Project/Grant value that the ShortCode will be associated with.</t>
  </si>
  <si>
    <t>Indicate the title (activity) that the ShortCode will be associated with e.g. Faculty Salaries, Dr. Smith's</t>
  </si>
  <si>
    <t>Signature of Dept. Manager or Dept. Manager's Higher Admin. Authority for Dept. identified above.</t>
  </si>
  <si>
    <t>6012 Wolverine Tower, 1287</t>
  </si>
  <si>
    <t>Send questions to:</t>
  </si>
  <si>
    <t>AccountingServicesCustomerService@umich.edu</t>
  </si>
  <si>
    <t xml:space="preserve">Financial Operations Use: </t>
  </si>
  <si>
    <t>Email Excel/PDF file:</t>
  </si>
  <si>
    <t>Check this box if the above Shortcode is being established to record a Bequest Intention.</t>
  </si>
  <si>
    <t>Purpose/Comments:</t>
  </si>
  <si>
    <r>
      <t xml:space="preserve">Title </t>
    </r>
    <r>
      <rPr>
        <sz val="9"/>
        <rFont val="Arial"/>
        <family val="2"/>
      </rPr>
      <t>(50 characters max.)</t>
    </r>
    <r>
      <rPr>
        <sz val="11"/>
        <rFont val="Arial"/>
        <family val="2"/>
      </rPr>
      <t>:</t>
    </r>
  </si>
  <si>
    <t>Class</t>
  </si>
  <si>
    <t>Class Grp</t>
  </si>
  <si>
    <t>Fund Range</t>
  </si>
  <si>
    <t>Fund Range 2</t>
  </si>
  <si>
    <t>Fund Type for DART (Use Code)</t>
  </si>
  <si>
    <t>Initiative &amp; SubInitiatives Combined</t>
  </si>
  <si>
    <t>Unit Initiatives</t>
  </si>
  <si>
    <t>11000</t>
  </si>
  <si>
    <t>INSTRUCTION</t>
  </si>
  <si>
    <t>General</t>
  </si>
  <si>
    <t>1100X</t>
  </si>
  <si>
    <t>ERF-Sponsored Federal</t>
  </si>
  <si>
    <t>Facilities Support-Bldg Renovation &amp; Construction</t>
  </si>
  <si>
    <t>DENT Orthodontics-DEOR</t>
  </si>
  <si>
    <t>11100</t>
  </si>
  <si>
    <t>ERF-Sponsored Non-Federal</t>
  </si>
  <si>
    <t>Facilities Support-Technical Infrastructure</t>
  </si>
  <si>
    <t>DENT Pediatrics-DEPE</t>
  </si>
  <si>
    <t>1110X</t>
  </si>
  <si>
    <t>ERF-Gifts and Other</t>
  </si>
  <si>
    <t>Facilities Support-Equipment</t>
  </si>
  <si>
    <t>EN AG Michigan Eng. Fund-ENAM</t>
  </si>
  <si>
    <t>13000</t>
  </si>
  <si>
    <t>Designated</t>
  </si>
  <si>
    <t>Facilities Support-Labs &amp; Specialized Facilities</t>
  </si>
  <si>
    <t>EN Other Annual Giving Accts-ENAO</t>
  </si>
  <si>
    <t>1300X</t>
  </si>
  <si>
    <t>Auxiliary</t>
  </si>
  <si>
    <t>Facilities Support-Facility Maintenance</t>
  </si>
  <si>
    <t>EN Cell/Mol Biotech Constr-ENBC</t>
  </si>
  <si>
    <t>1400X</t>
  </si>
  <si>
    <t>P0001</t>
  </si>
  <si>
    <t>P9999</t>
  </si>
  <si>
    <t>Quasi-Permanent (Matching)</t>
  </si>
  <si>
    <t>Faculty Support-Full Professorship/Chair (2M)</t>
  </si>
  <si>
    <t>EN Nantech/Microsys Constr-ENNC</t>
  </si>
  <si>
    <t>16000</t>
  </si>
  <si>
    <t>U0001</t>
  </si>
  <si>
    <t>U9999</t>
  </si>
  <si>
    <t>Quasi-Unrestricted</t>
  </si>
  <si>
    <t>Faculty Support-Visiting Professorship (1.5M)</t>
  </si>
  <si>
    <t>EN Nantech/Microsys Prgm-ENNP</t>
  </si>
  <si>
    <t>1600X</t>
  </si>
  <si>
    <t>Donor Pooled Income Fund</t>
  </si>
  <si>
    <t>Faculty Support-Assistant Professorship (1M)</t>
  </si>
  <si>
    <t>EN Other-ENOT</t>
  </si>
  <si>
    <t>21000</t>
  </si>
  <si>
    <t>RESEARCH</t>
  </si>
  <si>
    <t>True Endowment (Specific)</t>
  </si>
  <si>
    <t>Faculty Support-Faculty Dev Professorship (1M)</t>
  </si>
  <si>
    <t>EN Professorships-ENPR</t>
  </si>
  <si>
    <t>2100X</t>
  </si>
  <si>
    <t>Quasi-Restricted (Specific)</t>
  </si>
  <si>
    <t>Faculty Support-Research Professorship (1M)</t>
  </si>
  <si>
    <t>EN Undergraduate Scholarship-ENUS</t>
  </si>
  <si>
    <t>21100</t>
  </si>
  <si>
    <t>C0001</t>
  </si>
  <si>
    <t>C9999</t>
  </si>
  <si>
    <t>Charitable Remainder Trust</t>
  </si>
  <si>
    <t>Faculty Support-Collegiate Professorship(500K)</t>
  </si>
  <si>
    <t>HS Anesthesiology-HSAN</t>
  </si>
  <si>
    <t>2110X</t>
  </si>
  <si>
    <t>Charitable Gift Annuity</t>
  </si>
  <si>
    <t>Faculty Support-Faculty Fellow</t>
  </si>
  <si>
    <t>HS Biological Chemistry-HSBC</t>
  </si>
  <si>
    <t>22000</t>
  </si>
  <si>
    <t>Construction</t>
  </si>
  <si>
    <t>Faculty Support-Faculty Award</t>
  </si>
  <si>
    <t>HS Bioinfomatics-HSBI</t>
  </si>
  <si>
    <t>2200X</t>
  </si>
  <si>
    <t>Construction - Hospital</t>
  </si>
  <si>
    <t>Faculty Support-Lecturer</t>
  </si>
  <si>
    <t>HS Cardiovascular Center-HSCC</t>
  </si>
  <si>
    <t>22100</t>
  </si>
  <si>
    <t>Construction - Info Tech</t>
  </si>
  <si>
    <t>Programmatic Support-General</t>
  </si>
  <si>
    <t>HS Cell &amp; Development Biology-HSCD</t>
  </si>
  <si>
    <t>2210X</t>
  </si>
  <si>
    <t>Departmental Equipment</t>
  </si>
  <si>
    <t>Research Support-Faculty Specific Research</t>
  </si>
  <si>
    <t>HS Children's Health-HSCH</t>
  </si>
  <si>
    <t>22200</t>
  </si>
  <si>
    <t>Research Support-Program Specific Research</t>
  </si>
  <si>
    <t>HS Cancer Center-HSCN</t>
  </si>
  <si>
    <t>2220X</t>
  </si>
  <si>
    <t>Debt Service</t>
  </si>
  <si>
    <t>Research Support-Unit Specific Research</t>
  </si>
  <si>
    <t>HS Depression Center-HSDC</t>
  </si>
  <si>
    <t>31000</t>
  </si>
  <si>
    <t>COMMUNITY SERVICE</t>
  </si>
  <si>
    <t>Capital Assets</t>
  </si>
  <si>
    <t>Student Support-Scholar Undergrad</t>
  </si>
  <si>
    <t>HS Dermatology-HSDE</t>
  </si>
  <si>
    <t>3100X</t>
  </si>
  <si>
    <t>Capital Assets - Hospital</t>
  </si>
  <si>
    <t>Student Support-Scholar Undergrad Merit &amp; Need</t>
  </si>
  <si>
    <t>HS Eye Center-HSEC</t>
  </si>
  <si>
    <t>31100</t>
  </si>
  <si>
    <t>Agency</t>
  </si>
  <si>
    <t>Student Support-Scholar Undergrad Merit-based</t>
  </si>
  <si>
    <t>HS Emergency Medicine-HSEM</t>
  </si>
  <si>
    <t>31101</t>
  </si>
  <si>
    <t>Student Support-Scholar Undergrad Need-based</t>
  </si>
  <si>
    <t>HS Family Medicine-HSFM</t>
  </si>
  <si>
    <t>31102</t>
  </si>
  <si>
    <t>Student Support-Graduate/Fellowship</t>
  </si>
  <si>
    <t>HS Health Affairs-HSHA</t>
  </si>
  <si>
    <t>31103</t>
  </si>
  <si>
    <t>Student Support-Graduate/Fellowship Merit &amp; Need</t>
  </si>
  <si>
    <t>HS Human Genetics-HSHG</t>
  </si>
  <si>
    <t>31104</t>
  </si>
  <si>
    <t>Student Support-Graduate/Fellowship Merit-based</t>
  </si>
  <si>
    <t>HS Hospital-HSHO</t>
  </si>
  <si>
    <t>31105</t>
  </si>
  <si>
    <t>Student Support-Graduate/Fellowship Need-based</t>
  </si>
  <si>
    <t>HS Internal Medicine-HSIM</t>
  </si>
  <si>
    <t>31106</t>
  </si>
  <si>
    <t>Student Support-Scholarship - Grad Grant(100K)</t>
  </si>
  <si>
    <t>HS Life Science Institute-HSLS</t>
  </si>
  <si>
    <t>31107</t>
  </si>
  <si>
    <t>Student Support-Undergrad or Graduate (Scholar/Fellow)</t>
  </si>
  <si>
    <t>HS Molecular/Behav Neurosci-HSMB</t>
  </si>
  <si>
    <t>31108</t>
  </si>
  <si>
    <t>Student Support-Undergrad/Graduate Merit &amp; Need</t>
  </si>
  <si>
    <t>HS Microbiology and Immunology-HSMI</t>
  </si>
  <si>
    <t>3110X</t>
  </si>
  <si>
    <t>Student Support-Undergrad/Graduate Merit-based</t>
  </si>
  <si>
    <t>HS Med School Other-HSMO</t>
  </si>
  <si>
    <t>32000</t>
  </si>
  <si>
    <t>Student Support-Undergrad/Graduate Need-based</t>
  </si>
  <si>
    <t>HS Med School Professorships-HSMP</t>
  </si>
  <si>
    <t>3200X</t>
  </si>
  <si>
    <t>Student Support-Scholarship - Internship/Prof</t>
  </si>
  <si>
    <t>HS Med School Scholarships-HSMS</t>
  </si>
  <si>
    <t>41000</t>
  </si>
  <si>
    <t>ACADEMIC SUPPORT</t>
  </si>
  <si>
    <t>Student Support-Scholarship - Travel Award</t>
  </si>
  <si>
    <t>HS Neurology-HSNE</t>
  </si>
  <si>
    <t>4100X</t>
  </si>
  <si>
    <t>Student Support-Scholarship - Student Research</t>
  </si>
  <si>
    <t>HS Neurosurgery-HSNS</t>
  </si>
  <si>
    <t>42000</t>
  </si>
  <si>
    <t>Pending Distribution</t>
  </si>
  <si>
    <t>HS Obstetrics and Gynecology-HSOG</t>
  </si>
  <si>
    <t>4200X</t>
  </si>
  <si>
    <t>Other</t>
  </si>
  <si>
    <t>HS Orthopaedic Surgery-HSOS</t>
  </si>
  <si>
    <t>43000</t>
  </si>
  <si>
    <t>HS Otolaryngology-HSOT</t>
  </si>
  <si>
    <t>4300X</t>
  </si>
  <si>
    <t>HS Pathology-HSPA</t>
  </si>
  <si>
    <t>44000</t>
  </si>
  <si>
    <t>HS Pharmacology-HSPH</t>
  </si>
  <si>
    <t>4400X</t>
  </si>
  <si>
    <t>HS Physical Medicine-HSPM</t>
  </si>
  <si>
    <t>45000</t>
  </si>
  <si>
    <t>HS Psychiatry-HSPS</t>
  </si>
  <si>
    <t>4500X</t>
  </si>
  <si>
    <t>HS Physiology-HSPY</t>
  </si>
  <si>
    <t>46000</t>
  </si>
  <si>
    <t>HS Radiology-HSRA</t>
  </si>
  <si>
    <t>4600X</t>
  </si>
  <si>
    <t>HS Radiation Oncology-HSRO</t>
  </si>
  <si>
    <t>46100</t>
  </si>
  <si>
    <t>HS Surgery-HSSR</t>
  </si>
  <si>
    <t>4610X</t>
  </si>
  <si>
    <t>HS ULAM-HSUL</t>
  </si>
  <si>
    <t>47000</t>
  </si>
  <si>
    <t>HS Urology-HSUR</t>
  </si>
  <si>
    <t>4700X</t>
  </si>
  <si>
    <t>DSA Campus Information Center-SCIC</t>
  </si>
  <si>
    <t>48000</t>
  </si>
  <si>
    <t>DSA Career Center-SCAC</t>
  </si>
  <si>
    <t>4800X</t>
  </si>
  <si>
    <t>DSA Cntr for Eth. in Pub. Life-SCEP</t>
  </si>
  <si>
    <t>51000</t>
  </si>
  <si>
    <t>STUDENT SERVICES</t>
  </si>
  <si>
    <t>DSA Counseling Services-SCSR</t>
  </si>
  <si>
    <t>5100X</t>
  </si>
  <si>
    <t>DSA Dean of Students-SDOS</t>
  </si>
  <si>
    <t>52000</t>
  </si>
  <si>
    <t>DSA General-SVPS</t>
  </si>
  <si>
    <t>5200X</t>
  </si>
  <si>
    <t>DSA Ginsberg Center-SGIN</t>
  </si>
  <si>
    <t>53000</t>
  </si>
  <si>
    <t>DSA Health Service-SHSE</t>
  </si>
  <si>
    <t>5300X</t>
  </si>
  <si>
    <t>DSA HS Baits-SHBA</t>
  </si>
  <si>
    <t>54000</t>
  </si>
  <si>
    <t>DSA HS Betsy Barbour-SHBB</t>
  </si>
  <si>
    <t>5400X</t>
  </si>
  <si>
    <t>DSA HS Bursley Hall-SHBH</t>
  </si>
  <si>
    <t>55000</t>
  </si>
  <si>
    <t>DSA HS Couzens Hall-SHCH</t>
  </si>
  <si>
    <t>5500X</t>
  </si>
  <si>
    <t>DSA HS East Quad-SHEQ</t>
  </si>
  <si>
    <t>56000</t>
  </si>
  <si>
    <t>DSA HS Fletcher Hall-SHFH</t>
  </si>
  <si>
    <t>5600X</t>
  </si>
  <si>
    <t>DSA HS Helen Newberry-SHHN</t>
  </si>
  <si>
    <t>57000</t>
  </si>
  <si>
    <t>DSA HS Henderson House-SHHH</t>
  </si>
  <si>
    <t>5700X</t>
  </si>
  <si>
    <t>DSA HS Housing, General-SHSN</t>
  </si>
  <si>
    <t>61000</t>
  </si>
  <si>
    <t>ADMINISTRATION</t>
  </si>
  <si>
    <t>DSA HS Lloyd Hall-SHLH</t>
  </si>
  <si>
    <t>6100X</t>
  </si>
  <si>
    <t>DSA HS Markley Hall-SHMH</t>
  </si>
  <si>
    <t>62000</t>
  </si>
  <si>
    <t>DSA HS Martha Cook-SHS1</t>
  </si>
  <si>
    <t>6200X</t>
  </si>
  <si>
    <t>DSA HS Mosher Jordan-SHMJ</t>
  </si>
  <si>
    <t>63000</t>
  </si>
  <si>
    <t>DSA HS North Quad-SHNQ</t>
  </si>
  <si>
    <t>6300X</t>
  </si>
  <si>
    <t>DSA HS Northwood I &amp; II-SHNW</t>
  </si>
  <si>
    <t>64000</t>
  </si>
  <si>
    <t>DSA HS NWC Apartments-SHNC</t>
  </si>
  <si>
    <t>6400X</t>
  </si>
  <si>
    <t>DSA HS Oxford Conference Cntr-SH0C</t>
  </si>
  <si>
    <t>65000</t>
  </si>
  <si>
    <t>DSA HS Oxford Housing-SHOH</t>
  </si>
  <si>
    <t>6500X</t>
  </si>
  <si>
    <t>DSA HS Pound House-SHPH</t>
  </si>
  <si>
    <t>66000</t>
  </si>
  <si>
    <t>DSA HS South Quad-SHSQ</t>
  </si>
  <si>
    <t>6600X</t>
  </si>
  <si>
    <t>DSA HS Stockwell Hall-SHSH</t>
  </si>
  <si>
    <t>71000</t>
  </si>
  <si>
    <t>DSA HS West Quad-SHWQ</t>
  </si>
  <si>
    <t>7100X</t>
  </si>
  <si>
    <t>DSA IGR-SIGR</t>
  </si>
  <si>
    <t>71100</t>
  </si>
  <si>
    <t>DSA International Center-SINC</t>
  </si>
  <si>
    <t>7110X</t>
  </si>
  <si>
    <t>DSA Living Learning Admin-SHLL</t>
  </si>
  <si>
    <t>71200</t>
  </si>
  <si>
    <t>DSA Michigan Student Assembly-SMSA</t>
  </si>
  <si>
    <t>7120X</t>
  </si>
  <si>
    <t>DSA MI Leadership Institute-SMLI</t>
  </si>
  <si>
    <t>71300</t>
  </si>
  <si>
    <t>DSA Multi-Cult Prog Trotter Hs-STRH</t>
  </si>
  <si>
    <t>7130X</t>
  </si>
  <si>
    <t>DSA Multi-Ethnic Student Aff.-SMES</t>
  </si>
  <si>
    <t>71500</t>
  </si>
  <si>
    <t>DSA Office of Greek Life-SOGL</t>
  </si>
  <si>
    <t>7150X</t>
  </si>
  <si>
    <t>DSA Off. Student Conflict Res.-SOSC</t>
  </si>
  <si>
    <t>72000</t>
  </si>
  <si>
    <t>DSA Of. of Ethics and Religion-SOER</t>
  </si>
  <si>
    <t>7200X</t>
  </si>
  <si>
    <t>DSA Recreational Sports Dept-SAT1</t>
  </si>
  <si>
    <t>73000</t>
  </si>
  <si>
    <t>DSA SAPAC-SAPA</t>
  </si>
  <si>
    <t>81000</t>
  </si>
  <si>
    <t>SCHOLARSHIPS</t>
  </si>
  <si>
    <t>DSA Spectrum Center-SSPC</t>
  </si>
  <si>
    <t>82000</t>
  </si>
  <si>
    <t>DSA Student Act. and Leaders-SSAL</t>
  </si>
  <si>
    <t>83000</t>
  </si>
  <si>
    <t>DSA Student Legal Services-SSLS</t>
  </si>
  <si>
    <t>92310</t>
  </si>
  <si>
    <t>AUXILIARY_STUDENT</t>
  </si>
  <si>
    <t>DSA Student Organizations-SOAS</t>
  </si>
  <si>
    <t>92320</t>
  </si>
  <si>
    <t>AUXILIARY_FAC_STAFF</t>
  </si>
  <si>
    <t>DSA Student Org. Resource Cntr-SORC</t>
  </si>
  <si>
    <t>98000</t>
  </si>
  <si>
    <t>ANNUITANT LIFE AGREE</t>
  </si>
  <si>
    <t>DSA Student Theatre Arts Cmplx-STAC</t>
  </si>
  <si>
    <t>DSA Svc/Students w Disabil.-SSWD</t>
  </si>
  <si>
    <t>DSA Unions General-SUNY</t>
  </si>
  <si>
    <t>DSA Unions Michigan League-SLEA</t>
  </si>
  <si>
    <t>DSA Unions Michigan Union-SUNI</t>
  </si>
  <si>
    <t>DSA Unions Pierpont Commons-SPPC</t>
  </si>
  <si>
    <t>DSA WCBN Student Radio-SWCB</t>
  </si>
  <si>
    <t>Initiative/SubInitiative:</t>
  </si>
  <si>
    <r>
      <t xml:space="preserve">Unit Initiative </t>
    </r>
    <r>
      <rPr>
        <i/>
        <sz val="8"/>
        <rFont val="Arial"/>
        <family val="2"/>
      </rPr>
      <t>(if applicable)</t>
    </r>
    <r>
      <rPr>
        <sz val="11"/>
        <rFont val="Arial"/>
        <family val="2"/>
      </rPr>
      <t>:</t>
    </r>
  </si>
  <si>
    <r>
      <t>Related Shortcodes:</t>
    </r>
    <r>
      <rPr>
        <sz val="8"/>
        <rFont val="Arial"/>
        <family val="2"/>
      </rPr>
      <t xml:space="preserve"> ________________________________</t>
    </r>
  </si>
  <si>
    <r>
      <t xml:space="preserve">    Email Excel file or PDF</t>
    </r>
    <r>
      <rPr>
        <sz val="8"/>
        <rFont val="Arial"/>
        <family val="2"/>
      </rPr>
      <t xml:space="preserve"> (Preferred method):</t>
    </r>
  </si>
  <si>
    <t>NOT ALLOWED-PLEASE CONTACT FIN-OPS</t>
  </si>
  <si>
    <t>OPERATIONS &amp; MAINTENANCE</t>
  </si>
  <si>
    <t>OPERATIONS &amp; MAINTENANCE-ICRX</t>
  </si>
  <si>
    <t>PHYSICAL PLANT ADMIN</t>
  </si>
  <si>
    <t>PHYSICAL PLANT ADMIN-ICRX</t>
  </si>
  <si>
    <t>BUILDING/STRUCTURE MAINTENANCE</t>
  </si>
  <si>
    <t>BUILDING MAINTENANCE-ICRX</t>
  </si>
  <si>
    <t>CUSTODIAL SERVICES</t>
  </si>
  <si>
    <t>CUSTODIAL SERVICES-ICRX</t>
  </si>
  <si>
    <t>LANDSCAPE &amp; GROUNDS MAINT.</t>
  </si>
  <si>
    <t>LANDSCAPE &amp; GROUNDS MAINT-ICRX</t>
  </si>
  <si>
    <t>UTILITIES</t>
  </si>
  <si>
    <t>UTILITIES-ICRX</t>
  </si>
  <si>
    <t>Or Fax:</t>
  </si>
  <si>
    <t>Or Mail:</t>
  </si>
  <si>
    <t>Approved By: ____</t>
  </si>
  <si>
    <t>Date: __________</t>
  </si>
  <si>
    <t>EID:_____________________</t>
  </si>
  <si>
    <t>Fund Group:__________________</t>
  </si>
  <si>
    <t>For a new ShortCode, this is the date the new ShortCode is to be active for processing transactions.</t>
  </si>
  <si>
    <t>For changes to an existing ShortCode, this is the date that the new information becomes active.</t>
  </si>
  <si>
    <t>For an inactivation, it is the date that the ShortCode will no longer be used for financial transactions.</t>
  </si>
  <si>
    <t>Unit Initiative:</t>
  </si>
  <si>
    <t>Related Shortcodes:</t>
  </si>
  <si>
    <t>Fund Group:</t>
  </si>
  <si>
    <t>Department Approval:</t>
  </si>
  <si>
    <r>
      <t xml:space="preserve">is a request to </t>
    </r>
    <r>
      <rPr>
        <b/>
        <u/>
        <sz val="9"/>
        <rFont val="Arial"/>
        <family val="2"/>
      </rPr>
      <t>change</t>
    </r>
    <r>
      <rPr>
        <sz val="9"/>
        <rFont val="Arial"/>
        <family val="2"/>
      </rPr>
      <t xml:space="preserve"> or </t>
    </r>
    <r>
      <rPr>
        <b/>
        <u/>
        <sz val="9"/>
        <rFont val="Arial"/>
        <family val="2"/>
      </rPr>
      <t>inactivate</t>
    </r>
    <r>
      <rPr>
        <sz val="9"/>
        <rFont val="Arial"/>
        <family val="2"/>
      </rPr>
      <t xml:space="preserve"> an existing ShortCode. Check the box for a </t>
    </r>
  </si>
  <si>
    <t>Bequest intention if applicable.</t>
  </si>
  <si>
    <t>A code from Development that tracks the type of activity the shortcode/designation is used for.</t>
  </si>
  <si>
    <t xml:space="preserve">The Unit Initiative only concerns the following units: Dental School, Engineering, the Health System, </t>
  </si>
  <si>
    <t xml:space="preserve">State the purpose of the Shortcode. </t>
  </si>
  <si>
    <t>research incentive, etc.</t>
  </si>
  <si>
    <t xml:space="preserve">A number assigned for the DART Initiative. It starts with FG plus a six digit number. If unknown, </t>
  </si>
  <si>
    <t>please leave blank or contact your Development Unit Liaison in your unit.</t>
  </si>
  <si>
    <t xml:space="preserve">and the Division of Student Affairs. Development is tracking the gift activity for these units, at their </t>
  </si>
  <si>
    <t>request, in DART.</t>
  </si>
  <si>
    <t>List any shortcodes related to the gift. For example: Add the shortcode for a True Endowment, etc....</t>
  </si>
  <si>
    <t>Financial Operations Use:</t>
  </si>
  <si>
    <t>For Financial Operations Use only.</t>
  </si>
  <si>
    <t>NewProjectGrant.ShortcodeRequests@umich.edu</t>
  </si>
  <si>
    <t>6000 Wolverine Tower, 1287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</si>
</sst>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21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i/>
      <sz val="8"/>
      <name val="Arial"/>
      <family val="2"/>
    </font>
    <font>
      <sz val="11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i/>
      <sz val="8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/>
      <diagonal/>
    </border>
  </borders>
  <cellStyleXfs count="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11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5" fillId="0" borderId="0" xfId="0" applyFont="1"/>
    <xf numFmtId="0" fontId="4" fillId="0" borderId="0" xfId="0" applyFont="1"/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49" fontId="1" fillId="0" borderId="0" xfId="0" applyNumberFormat="1" applyFont="1" applyAlignment="1">
      <alignment horizontal="right"/>
    </xf>
    <xf numFmtId="49" fontId="0" fillId="0" borderId="0" xfId="0" applyNumberFormat="1"/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18" fillId="0" borderId="0" xfId="1" applyAlignment="1" applyProtection="1"/>
    <xf numFmtId="164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left" vertical="top"/>
    </xf>
    <xf numFmtId="0" fontId="6" fillId="0" borderId="0" xfId="0" applyFont="1"/>
    <xf numFmtId="49" fontId="6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49" fontId="6" fillId="0" borderId="0" xfId="0" applyNumberFormat="1" applyFont="1" applyAlignment="1">
      <alignment horizontal="left"/>
    </xf>
    <xf numFmtId="0" fontId="0" fillId="0" borderId="0" xfId="0" applyAlignment="1">
      <alignment vertical="top"/>
    </xf>
    <xf numFmtId="0" fontId="9" fillId="0" borderId="0" xfId="0" applyFont="1" applyAlignment="1">
      <alignment horizontal="center"/>
    </xf>
    <xf numFmtId="164" fontId="0" fillId="0" borderId="0" xfId="0" applyNumberFormat="1"/>
    <xf numFmtId="14" fontId="1" fillId="0" borderId="0" xfId="0" applyNumberFormat="1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9" xfId="0" applyFont="1" applyBorder="1"/>
    <xf numFmtId="49" fontId="0" fillId="0" borderId="0" xfId="0" applyNumberFormat="1" applyAlignment="1">
      <alignment horizontal="left"/>
    </xf>
    <xf numFmtId="49" fontId="1" fillId="0" borderId="9" xfId="0" applyNumberFormat="1" applyFont="1" applyBorder="1" applyAlignment="1">
      <alignment horizontal="right"/>
    </xf>
    <xf numFmtId="49" fontId="1" fillId="0" borderId="9" xfId="0" applyNumberFormat="1" applyFont="1" applyBorder="1"/>
    <xf numFmtId="49" fontId="3" fillId="0" borderId="9" xfId="0" applyNumberFormat="1" applyFont="1" applyBorder="1" applyAlignment="1">
      <alignment horizontal="right"/>
    </xf>
    <xf numFmtId="0" fontId="0" fillId="0" borderId="9" xfId="0" applyBorder="1"/>
    <xf numFmtId="49" fontId="6" fillId="0" borderId="9" xfId="0" applyNumberFormat="1" applyFont="1" applyBorder="1" applyAlignment="1">
      <alignment horizontal="right"/>
    </xf>
    <xf numFmtId="49" fontId="0" fillId="0" borderId="9" xfId="0" applyNumberFormat="1" applyBorder="1"/>
    <xf numFmtId="164" fontId="0" fillId="0" borderId="9" xfId="0" applyNumberFormat="1" applyBorder="1" applyAlignment="1">
      <alignment horizontal="left"/>
    </xf>
    <xf numFmtId="49" fontId="1" fillId="0" borderId="9" xfId="0" applyNumberFormat="1" applyFont="1" applyBorder="1" applyAlignment="1">
      <alignment horizontal="center"/>
    </xf>
    <xf numFmtId="49" fontId="6" fillId="0" borderId="0" xfId="0" applyNumberFormat="1" applyFont="1"/>
    <xf numFmtId="49" fontId="3" fillId="0" borderId="9" xfId="0" applyNumberFormat="1" applyFont="1" applyBorder="1" applyAlignment="1">
      <alignment horizontal="center"/>
    </xf>
    <xf numFmtId="0" fontId="14" fillId="0" borderId="0" xfId="0" applyFont="1" applyAlignment="1">
      <alignment horizontal="right"/>
    </xf>
    <xf numFmtId="49" fontId="14" fillId="0" borderId="0" xfId="0" applyNumberFormat="1" applyFont="1" applyAlignment="1">
      <alignment horizontal="right"/>
    </xf>
    <xf numFmtId="0" fontId="14" fillId="0" borderId="1" xfId="0" applyFont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5" fillId="3" borderId="2" xfId="0" applyFont="1" applyFill="1" applyBorder="1" applyAlignment="1">
      <alignment horizontal="left"/>
    </xf>
    <xf numFmtId="0" fontId="19" fillId="0" borderId="0" xfId="0" applyFont="1"/>
    <xf numFmtId="0" fontId="16" fillId="4" borderId="2" xfId="0" applyFont="1" applyFill="1" applyBorder="1" applyAlignment="1">
      <alignment horizontal="left"/>
    </xf>
    <xf numFmtId="0" fontId="0" fillId="5" borderId="0" xfId="0" applyFill="1"/>
    <xf numFmtId="0" fontId="5" fillId="5" borderId="0" xfId="0" applyFont="1" applyFill="1"/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49" fontId="1" fillId="0" borderId="9" xfId="0" applyNumberFormat="1" applyFont="1" applyBorder="1" applyAlignment="1">
      <alignment vertical="center"/>
    </xf>
    <xf numFmtId="0" fontId="10" fillId="0" borderId="0" xfId="0" applyFont="1"/>
    <xf numFmtId="49" fontId="1" fillId="0" borderId="9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left"/>
    </xf>
    <xf numFmtId="0" fontId="5" fillId="0" borderId="0" xfId="0" applyFont="1" applyAlignment="1">
      <alignment horizontal="left" wrapText="1"/>
    </xf>
    <xf numFmtId="49" fontId="16" fillId="0" borderId="0" xfId="0" applyNumberFormat="1" applyFont="1" applyAlignment="1">
      <alignment horizontal="left"/>
    </xf>
    <xf numFmtId="0" fontId="8" fillId="5" borderId="0" xfId="0" applyFont="1" applyFill="1" applyAlignment="1">
      <alignment horizontal="centerContinuous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4" fillId="0" borderId="5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0" fillId="0" borderId="3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/>
    <xf numFmtId="0" fontId="18" fillId="0" borderId="0" xfId="1" applyAlignment="1" applyProtection="1"/>
    <xf numFmtId="0" fontId="19" fillId="0" borderId="0" xfId="0" applyFont="1" applyAlignment="1">
      <alignment horizontal="center"/>
    </xf>
    <xf numFmtId="0" fontId="18" fillId="0" borderId="0" xfId="1" applyAlignment="1" applyProtection="1"/>
    <xf numFmtId="0" fontId="0" fillId="0" borderId="0" xfId="0"/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0" fillId="0" borderId="0" xfId="0" applyFont="1"/>
    <xf numFmtId="0" fontId="0" fillId="0" borderId="3" xfId="0" applyBorder="1" applyAlignment="1">
      <alignment horizontal="left"/>
    </xf>
    <xf numFmtId="14" fontId="1" fillId="0" borderId="4" xfId="0" applyNumberFormat="1" applyFont="1" applyBorder="1" applyAlignment="1">
      <alignment horizontal="left"/>
    </xf>
    <xf numFmtId="49" fontId="1" fillId="0" borderId="0" xfId="0" applyNumberFormat="1" applyFont="1"/>
    <xf numFmtId="49" fontId="14" fillId="0" borderId="0" xfId="0" applyNumberFormat="1" applyFont="1" applyAlignment="1">
      <alignment horizontal="right"/>
    </xf>
    <xf numFmtId="0" fontId="14" fillId="0" borderId="0" xfId="0" applyFont="1"/>
    <xf numFmtId="49" fontId="6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14" fillId="0" borderId="3" xfId="0" applyNumberFormat="1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14" fillId="0" borderId="4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8" fillId="0" borderId="0" xfId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9" fontId="1" fillId="0" borderId="3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49" fontId="14" fillId="0" borderId="0" xfId="0" applyNumberFormat="1" applyFont="1" applyAlignment="1">
      <alignment horizontal="left"/>
    </xf>
    <xf numFmtId="0" fontId="5" fillId="0" borderId="3" xfId="0" applyFont="1" applyBorder="1" applyAlignment="1">
      <alignment horizontal="left" wrapText="1"/>
    </xf>
    <xf numFmtId="0" fontId="14" fillId="0" borderId="4" xfId="0" applyFont="1" applyBorder="1" applyAlignment="1">
      <alignment horizontal="left"/>
    </xf>
    <xf numFmtId="164" fontId="14" fillId="0" borderId="4" xfId="0" applyNumberFormat="1" applyFont="1" applyBorder="1" applyAlignment="1">
      <alignment horizontal="left"/>
    </xf>
    <xf numFmtId="14" fontId="14" fillId="0" borderId="3" xfId="0" applyNumberFormat="1" applyFont="1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AA249EDE-691C-4151-A823-1D446D8EC0A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Drop" dropStyle="combo" dx="22" fmlaRange="Instructions!$AJ$2:$AJ$42" noThreeD="1" sel="1" val="0"/>
</file>

<file path=xl/ctrlProps/ctrlProp6.xml><?xml version="1.0" encoding="utf-8"?>
<formControlPr xmlns="http://schemas.microsoft.com/office/spreadsheetml/2009/9/main" objectType="Drop" dropStyle="combo" dx="22" fmlaRange="Instructions!$AQ$2:$AQ$104" noThreeD="1" sel="1" val="0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279401</xdr:colOff>
      <xdr:row>34</xdr:row>
      <xdr:rowOff>31750</xdr:rowOff>
    </xdr:from>
    <xdr:to>
      <xdr:col>6</xdr:col>
      <xdr:colOff>431801</xdr:colOff>
      <xdr:row>44</xdr:row>
      <xdr:rowOff>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9471138E-D63E-7C45-02E8-1A9EF86DB8D7}"/>
            </a:ext>
          </a:extLst>
        </xdr:cNvPr>
        <xdr:cNvSpPr/>
      </xdr:nvSpPr>
      <xdr:spPr bwMode="auto">
        <a:xfrm>
          <a:off x="6696076" y="5610225"/>
          <a:ext cx="228600" cy="1581150"/>
        </a:xfrm>
        <a:prstGeom prst="rightBrac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546101</xdr:colOff>
      <xdr:row>36</xdr:row>
      <xdr:rowOff>50800</xdr:rowOff>
    </xdr:from>
    <xdr:to>
      <xdr:col>8</xdr:col>
      <xdr:colOff>241300</xdr:colOff>
      <xdr:row>40</xdr:row>
      <xdr:rowOff>50800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DD6111E-9495-85B0-2FD9-E658AAD67EB6}"/>
            </a:ext>
          </a:extLst>
        </xdr:cNvPr>
        <xdr:cNvSpPr txBox="1"/>
      </xdr:nvSpPr>
      <xdr:spPr>
        <a:xfrm>
          <a:off x="7096126" y="5962650"/>
          <a:ext cx="1019174" cy="657225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900"/>
            <a:t>This information is required if Gift related.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1</xdr:row>
      <xdr:rowOff>19050</xdr:rowOff>
    </xdr:from>
    <xdr:to>
      <xdr:col>8</xdr:col>
      <xdr:colOff>400050</xdr:colOff>
      <xdr:row>3</xdr:row>
      <xdr:rowOff>82550</xdr:rowOff>
    </xdr:to>
    <xdr:pic>
      <xdr:nvPicPr>
        <xdr:cNvPr id="1102" name="Picture 2" descr="University of MIchigan logo ">
          <a:extLst>
            <a:ext uri="{FF2B5EF4-FFF2-40B4-BE49-F238E27FC236}">
              <a16:creationId xmlns:a16="http://schemas.microsoft.com/office/drawing/2014/main" id="{153CB595-A675-1E0F-D2B4-DC4EFA691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0100" y="273050"/>
          <a:ext cx="3740150" cy="5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20955</xdr:colOff>
      <xdr:row>29</xdr:row>
      <xdr:rowOff>76200</xdr:rowOff>
    </xdr:from>
    <xdr:to>
      <xdr:col>1</xdr:col>
      <xdr:colOff>757555</xdr:colOff>
      <xdr:row>32</xdr:row>
      <xdr:rowOff>198842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E6C180D-A071-CFBC-408D-0090DE612A4E}"/>
            </a:ext>
          </a:extLst>
        </xdr:cNvPr>
        <xdr:cNvSpPr txBox="1"/>
      </xdr:nvSpPr>
      <xdr:spPr>
        <a:xfrm>
          <a:off x="274320" y="6149340"/>
          <a:ext cx="1104900" cy="822960"/>
        </a:xfrm>
        <a:prstGeom prst="rect">
          <a:avLst/>
        </a:prstGeom>
        <a:solidFill>
          <a:srgbClr val="FFFF00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>
            <a:lnSpc>
              <a:spcPts val="700"/>
            </a:lnSpc>
          </a:pPr>
          <a:r>
            <a:rPr lang="en-US" sz="800">
              <a:latin typeface="Arial" pitchFamily="34" charset="0"/>
              <a:cs typeface="Arial" pitchFamily="34" charset="0"/>
            </a:rPr>
            <a:t>This information is required if Gift</a:t>
          </a:r>
          <a:r>
            <a:rPr lang="en-US" sz="800" baseline="0">
              <a:latin typeface="Arial" pitchFamily="34" charset="0"/>
              <a:cs typeface="Arial" pitchFamily="34" charset="0"/>
            </a:rPr>
            <a:t> related</a:t>
          </a:r>
          <a:endParaRPr lang="en-US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838836</xdr:colOff>
      <xdr:row>29</xdr:row>
      <xdr:rowOff>76835</xdr:rowOff>
    </xdr:from>
    <xdr:to>
      <xdr:col>1</xdr:col>
      <xdr:colOff>968745</xdr:colOff>
      <xdr:row>32</xdr:row>
      <xdr:rowOff>199428</xdr:rowOff>
    </xdr:to>
    <xdr:sp macro="" textlink="">
      <xdr:nvSpPr>
        <xdr:cNvPr id="5" name="Left Brace 4">
          <a:extLst>
            <a:ext uri="{FF2B5EF4-FFF2-40B4-BE49-F238E27FC236}">
              <a16:creationId xmlns:a16="http://schemas.microsoft.com/office/drawing/2014/main" id="{335A3D23-E426-F177-08CA-A7C08F3A9DB7}"/>
            </a:ext>
          </a:extLst>
        </xdr:cNvPr>
        <xdr:cNvSpPr/>
      </xdr:nvSpPr>
      <xdr:spPr bwMode="auto">
        <a:xfrm>
          <a:off x="1485901" y="6134100"/>
          <a:ext cx="198120" cy="838200"/>
        </a:xfrm>
        <a:prstGeom prst="leftBrac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endParaRPr 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723900</xdr:colOff>
          <xdr:row>8</xdr:row>
          <xdr:rowOff>50800</xdr:rowOff>
        </xdr:from>
        <xdr:to>
          <xdr:col>3</xdr:col>
          <xdr:colOff>241300</xdr:colOff>
          <xdr:row>9</xdr:row>
          <xdr:rowOff>25400</xdr:rowOff>
        </xdr:to>
        <xdr:sp macro="" textlink="">
          <xdr:nvSpPr>
            <xdr:cNvPr id="1037" name="Option Butto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1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 New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723900</xdr:colOff>
          <xdr:row>9</xdr:row>
          <xdr:rowOff>12700</xdr:rowOff>
        </xdr:from>
        <xdr:to>
          <xdr:col>3</xdr:col>
          <xdr:colOff>266700</xdr:colOff>
          <xdr:row>10</xdr:row>
          <xdr:rowOff>25400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1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 Change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723900</xdr:colOff>
          <xdr:row>10</xdr:row>
          <xdr:rowOff>12700</xdr:rowOff>
        </xdr:from>
        <xdr:to>
          <xdr:col>3</xdr:col>
          <xdr:colOff>279400</xdr:colOff>
          <xdr:row>11</xdr:row>
          <xdr:rowOff>25400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 Inactivation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660400</xdr:colOff>
          <xdr:row>12</xdr:row>
          <xdr:rowOff>0</xdr:rowOff>
        </xdr:from>
        <xdr:to>
          <xdr:col>2</xdr:col>
          <xdr:colOff>50800</xdr:colOff>
          <xdr:row>13</xdr:row>
          <xdr:rowOff>25400</xdr:rowOff>
        </xdr:to>
        <xdr:sp macro="" textlink="">
          <xdr:nvSpPr>
            <xdr:cNvPr id="1068" name="Check Box 44" descr="check mark box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1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29</xdr:row>
          <xdr:rowOff>50800</xdr:rowOff>
        </xdr:from>
        <xdr:to>
          <xdr:col>10</xdr:col>
          <xdr:colOff>139700</xdr:colOff>
          <xdr:row>30</xdr:row>
          <xdr:rowOff>38100</xdr:rowOff>
        </xdr:to>
        <xdr:sp macro="" textlink="">
          <xdr:nvSpPr>
            <xdr:cNvPr id="1094" name="Drop Down 70" descr="drop down for initiative 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1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25400</xdr:colOff>
          <xdr:row>31</xdr:row>
          <xdr:rowOff>38100</xdr:rowOff>
        </xdr:from>
        <xdr:to>
          <xdr:col>10</xdr:col>
          <xdr:colOff>152400</xdr:colOff>
          <xdr:row>32</xdr:row>
          <xdr:rowOff>25400</xdr:rowOff>
        </xdr:to>
        <xdr:sp macro="" textlink="">
          <xdr:nvSpPr>
            <xdr:cNvPr id="1095" name="Drop Down 71" descr="drop down for initiative 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1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ccountingServciesCustomerService@umich.edu" TargetMode="External"/><Relationship Id="rId1" Type="http://schemas.openxmlformats.org/officeDocument/2006/relationships/hyperlink" Target="mailto:NewProjectGrant.ShortcodeRequests@umich.edu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ewProjectGrant.ShortcodeRequests@umich.edu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94021-74A5-4211-AEB8-C97ED13DB348}">
  <sheetPr codeName="Sheet2">
    <pageSetUpPr fitToPage="1"/>
  </sheetPr>
  <dimension ref="A1:AQ104"/>
  <sheetViews>
    <sheetView showGridLines="0" topLeftCell="A32" workbookViewId="0">
      <selection activeCell="H51" sqref="H51"/>
    </sheetView>
  </sheetViews>
  <sheetFormatPr baseColWidth="10" defaultColWidth="9.1640625" defaultRowHeight="12" x14ac:dyDescent="0.15"/>
  <cols>
    <col min="1" max="1" width="21.5" style="5" customWidth="1"/>
    <col min="2" max="2" width="2.83203125" style="5" customWidth="1"/>
    <col min="3" max="3" width="12" style="5" customWidth="1"/>
    <col min="4" max="4" width="12.83203125" style="5" customWidth="1"/>
    <col min="5" max="5" width="24.83203125" style="5" customWidth="1"/>
    <col min="6" max="6" width="22.83203125" style="5" customWidth="1"/>
    <col min="7" max="7" width="13" style="5" customWidth="1"/>
    <col min="8" max="16384" width="9.1640625" style="5"/>
  </cols>
  <sheetData>
    <row r="1" spans="1:43" ht="16" x14ac:dyDescent="0.2">
      <c r="A1" s="7" t="s">
        <v>31</v>
      </c>
      <c r="B1" s="7"/>
      <c r="C1" s="7"/>
      <c r="D1" s="7"/>
      <c r="E1" s="7"/>
      <c r="F1" s="7"/>
      <c r="G1" s="7"/>
      <c r="W1" s="52" t="s">
        <v>52</v>
      </c>
      <c r="X1" s="52" t="s">
        <v>53</v>
      </c>
      <c r="AA1" s="81" t="s">
        <v>54</v>
      </c>
      <c r="AB1" s="81"/>
      <c r="AC1" s="81" t="s">
        <v>55</v>
      </c>
      <c r="AD1" s="81"/>
      <c r="AE1" s="53" t="s">
        <v>56</v>
      </c>
      <c r="AJ1" s="53" t="s">
        <v>57</v>
      </c>
      <c r="AQ1" s="53" t="s">
        <v>58</v>
      </c>
    </row>
    <row r="2" spans="1:43" ht="15" x14ac:dyDescent="0.2">
      <c r="A2" s="9"/>
      <c r="B2" s="8"/>
      <c r="C2" s="8"/>
      <c r="D2" s="8"/>
      <c r="E2" s="8"/>
      <c r="F2" s="8"/>
      <c r="G2" s="8"/>
      <c r="W2" s="54" t="s">
        <v>59</v>
      </c>
      <c r="X2" s="54" t="s">
        <v>60</v>
      </c>
      <c r="AA2">
        <v>10000</v>
      </c>
      <c r="AB2">
        <v>10000</v>
      </c>
      <c r="AC2"/>
      <c r="AD2"/>
      <c r="AE2" t="s">
        <v>61</v>
      </c>
      <c r="AJ2" s="53"/>
      <c r="AQ2" s="53"/>
    </row>
    <row r="3" spans="1:43" ht="13" x14ac:dyDescent="0.15">
      <c r="A3" s="65" t="s">
        <v>0</v>
      </c>
      <c r="B3" s="65"/>
      <c r="C3" s="65"/>
      <c r="D3" s="65"/>
      <c r="E3" s="65"/>
      <c r="F3" s="65"/>
      <c r="G3" s="65"/>
      <c r="W3" s="54" t="s">
        <v>62</v>
      </c>
      <c r="X3" s="54" t="s">
        <v>60</v>
      </c>
      <c r="AA3">
        <v>20000</v>
      </c>
      <c r="AB3">
        <v>20000</v>
      </c>
      <c r="AC3"/>
      <c r="AD3"/>
      <c r="AE3" t="s">
        <v>63</v>
      </c>
      <c r="AJ3" t="s">
        <v>64</v>
      </c>
      <c r="AQ3" t="s">
        <v>65</v>
      </c>
    </row>
    <row r="4" spans="1:43" ht="13" x14ac:dyDescent="0.15">
      <c r="A4" s="65" t="s">
        <v>1</v>
      </c>
      <c r="B4" s="65"/>
      <c r="C4" s="65"/>
      <c r="D4" s="65"/>
      <c r="E4" s="65"/>
      <c r="F4" s="65"/>
      <c r="G4" s="65"/>
      <c r="W4" s="54" t="s">
        <v>66</v>
      </c>
      <c r="X4" s="54" t="s">
        <v>60</v>
      </c>
      <c r="AA4">
        <v>25000</v>
      </c>
      <c r="AB4">
        <v>25000</v>
      </c>
      <c r="AC4"/>
      <c r="AD4"/>
      <c r="AE4" t="s">
        <v>67</v>
      </c>
      <c r="AJ4" t="s">
        <v>68</v>
      </c>
      <c r="AQ4" t="s">
        <v>69</v>
      </c>
    </row>
    <row r="5" spans="1:43" ht="13" x14ac:dyDescent="0.15">
      <c r="W5" s="54" t="s">
        <v>70</v>
      </c>
      <c r="X5" s="54" t="s">
        <v>60</v>
      </c>
      <c r="AA5">
        <v>30000</v>
      </c>
      <c r="AB5">
        <v>30000</v>
      </c>
      <c r="AC5"/>
      <c r="AD5"/>
      <c r="AE5" t="s">
        <v>71</v>
      </c>
      <c r="AJ5" t="s">
        <v>72</v>
      </c>
      <c r="AQ5" t="s">
        <v>73</v>
      </c>
    </row>
    <row r="6" spans="1:43" ht="13" x14ac:dyDescent="0.15">
      <c r="A6" s="66" t="s">
        <v>3</v>
      </c>
      <c r="C6" s="5" t="s">
        <v>34</v>
      </c>
      <c r="W6" s="54" t="s">
        <v>74</v>
      </c>
      <c r="X6" s="54" t="s">
        <v>60</v>
      </c>
      <c r="AA6">
        <v>40000</v>
      </c>
      <c r="AB6">
        <v>40000</v>
      </c>
      <c r="AC6"/>
      <c r="AD6"/>
      <c r="AE6" t="s">
        <v>75</v>
      </c>
      <c r="AJ6" t="s">
        <v>76</v>
      </c>
      <c r="AQ6" t="s">
        <v>77</v>
      </c>
    </row>
    <row r="7" spans="1:43" ht="13" x14ac:dyDescent="0.15">
      <c r="A7" s="16"/>
      <c r="C7" s="5" t="s">
        <v>359</v>
      </c>
      <c r="W7" s="54" t="s">
        <v>78</v>
      </c>
      <c r="X7" s="54" t="s">
        <v>60</v>
      </c>
      <c r="AA7">
        <v>50000</v>
      </c>
      <c r="AB7">
        <v>59999</v>
      </c>
      <c r="AC7"/>
      <c r="AD7"/>
      <c r="AE7" t="s">
        <v>79</v>
      </c>
      <c r="AJ7" t="s">
        <v>80</v>
      </c>
      <c r="AQ7" t="s">
        <v>81</v>
      </c>
    </row>
    <row r="8" spans="1:43" ht="13" x14ac:dyDescent="0.15">
      <c r="A8" s="16"/>
      <c r="C8" s="5" t="s">
        <v>360</v>
      </c>
      <c r="W8" s="54" t="s">
        <v>82</v>
      </c>
      <c r="X8" s="54" t="s">
        <v>60</v>
      </c>
      <c r="AA8" s="55">
        <v>77000</v>
      </c>
      <c r="AB8" s="55">
        <v>77699</v>
      </c>
      <c r="AC8" s="55" t="s">
        <v>83</v>
      </c>
      <c r="AD8" s="55" t="s">
        <v>84</v>
      </c>
      <c r="AE8" s="55" t="s">
        <v>85</v>
      </c>
      <c r="AF8" s="56"/>
      <c r="AG8" s="56"/>
      <c r="AJ8" t="s">
        <v>86</v>
      </c>
      <c r="AQ8" t="s">
        <v>87</v>
      </c>
    </row>
    <row r="9" spans="1:43" ht="13" x14ac:dyDescent="0.15">
      <c r="A9" s="16"/>
      <c r="W9" s="54" t="s">
        <v>88</v>
      </c>
      <c r="X9" s="54" t="s">
        <v>60</v>
      </c>
      <c r="AA9" s="55">
        <v>77700</v>
      </c>
      <c r="AB9" s="55">
        <v>77999</v>
      </c>
      <c r="AC9" s="55" t="s">
        <v>89</v>
      </c>
      <c r="AD9" s="55" t="s">
        <v>90</v>
      </c>
      <c r="AE9" s="55" t="s">
        <v>91</v>
      </c>
      <c r="AF9" s="56"/>
      <c r="AG9" s="56"/>
      <c r="AJ9" t="s">
        <v>92</v>
      </c>
      <c r="AQ9" t="s">
        <v>93</v>
      </c>
    </row>
    <row r="10" spans="1:43" ht="13" x14ac:dyDescent="0.15">
      <c r="A10" s="66" t="s">
        <v>23</v>
      </c>
      <c r="C10" s="5" t="s">
        <v>32</v>
      </c>
      <c r="W10" s="54" t="s">
        <v>94</v>
      </c>
      <c r="X10" s="54" t="s">
        <v>60</v>
      </c>
      <c r="AA10" s="55">
        <v>78000</v>
      </c>
      <c r="AB10" s="55">
        <v>78499</v>
      </c>
      <c r="AC10" s="55"/>
      <c r="AD10" s="55"/>
      <c r="AE10" s="55" t="s">
        <v>95</v>
      </c>
      <c r="AF10" s="56"/>
      <c r="AG10" s="56"/>
      <c r="AJ10" t="s">
        <v>96</v>
      </c>
      <c r="AQ10" t="s">
        <v>97</v>
      </c>
    </row>
    <row r="11" spans="1:43" ht="13" x14ac:dyDescent="0.15">
      <c r="A11" s="16"/>
      <c r="C11" s="5" t="s">
        <v>33</v>
      </c>
      <c r="W11" s="54" t="s">
        <v>98</v>
      </c>
      <c r="X11" s="54" t="s">
        <v>99</v>
      </c>
      <c r="AA11" s="55">
        <v>78500</v>
      </c>
      <c r="AB11" s="55">
        <v>78799</v>
      </c>
      <c r="AC11" s="55"/>
      <c r="AD11" s="55"/>
      <c r="AE11" s="55" t="s">
        <v>100</v>
      </c>
      <c r="AF11" s="56"/>
      <c r="AG11" s="56"/>
      <c r="AJ11" t="s">
        <v>101</v>
      </c>
      <c r="AQ11" t="s">
        <v>102</v>
      </c>
    </row>
    <row r="12" spans="1:43" ht="13" x14ac:dyDescent="0.15">
      <c r="A12" s="16"/>
      <c r="W12" s="54" t="s">
        <v>103</v>
      </c>
      <c r="X12" s="54" t="s">
        <v>99</v>
      </c>
      <c r="AA12" s="55">
        <v>78800</v>
      </c>
      <c r="AB12" s="55">
        <v>78999</v>
      </c>
      <c r="AC12" s="55"/>
      <c r="AD12" s="55"/>
      <c r="AE12" s="55" t="s">
        <v>104</v>
      </c>
      <c r="AF12" s="56"/>
      <c r="AG12" s="56"/>
      <c r="AJ12" t="s">
        <v>105</v>
      </c>
      <c r="AQ12" t="s">
        <v>106</v>
      </c>
    </row>
    <row r="13" spans="1:43" ht="13" x14ac:dyDescent="0.15">
      <c r="A13" s="66" t="s">
        <v>11</v>
      </c>
      <c r="C13" s="5" t="s">
        <v>4</v>
      </c>
      <c r="W13" s="54" t="s">
        <v>107</v>
      </c>
      <c r="X13" s="54" t="s">
        <v>99</v>
      </c>
      <c r="AA13" s="55">
        <v>79000</v>
      </c>
      <c r="AB13" s="55">
        <v>79999</v>
      </c>
      <c r="AC13" s="55" t="s">
        <v>108</v>
      </c>
      <c r="AD13" s="55" t="s">
        <v>109</v>
      </c>
      <c r="AE13" s="55" t="s">
        <v>110</v>
      </c>
      <c r="AF13" s="56"/>
      <c r="AG13" s="56"/>
      <c r="AJ13" t="s">
        <v>111</v>
      </c>
      <c r="AQ13" t="s">
        <v>112</v>
      </c>
    </row>
    <row r="14" spans="1:43" ht="13" x14ac:dyDescent="0.15">
      <c r="A14" s="16"/>
      <c r="W14" s="54" t="s">
        <v>113</v>
      </c>
      <c r="X14" s="54" t="s">
        <v>99</v>
      </c>
      <c r="AA14" s="55">
        <v>79600</v>
      </c>
      <c r="AB14" s="55">
        <v>79600</v>
      </c>
      <c r="AC14" s="55"/>
      <c r="AD14" s="55"/>
      <c r="AE14" s="55" t="s">
        <v>114</v>
      </c>
      <c r="AF14" s="56"/>
      <c r="AG14" s="56"/>
      <c r="AJ14" t="s">
        <v>115</v>
      </c>
      <c r="AQ14" t="s">
        <v>116</v>
      </c>
    </row>
    <row r="15" spans="1:43" ht="13" x14ac:dyDescent="0.15">
      <c r="A15" s="66" t="s">
        <v>29</v>
      </c>
      <c r="C15" s="5" t="s">
        <v>42</v>
      </c>
      <c r="W15" s="54" t="s">
        <v>117</v>
      </c>
      <c r="X15" s="54" t="s">
        <v>99</v>
      </c>
      <c r="AA15">
        <v>80000</v>
      </c>
      <c r="AB15">
        <v>80000</v>
      </c>
      <c r="AC15"/>
      <c r="AD15"/>
      <c r="AE15" t="s">
        <v>118</v>
      </c>
      <c r="AJ15" t="s">
        <v>119</v>
      </c>
      <c r="AQ15" t="s">
        <v>120</v>
      </c>
    </row>
    <row r="16" spans="1:43" ht="13" x14ac:dyDescent="0.15">
      <c r="A16" s="16"/>
      <c r="C16" s="5" t="s">
        <v>364</v>
      </c>
      <c r="W16" s="54" t="s">
        <v>121</v>
      </c>
      <c r="X16" s="54" t="s">
        <v>99</v>
      </c>
      <c r="AA16">
        <v>80500</v>
      </c>
      <c r="AB16">
        <v>80500</v>
      </c>
      <c r="AC16"/>
      <c r="AD16"/>
      <c r="AE16" t="s">
        <v>122</v>
      </c>
      <c r="AJ16" t="s">
        <v>123</v>
      </c>
      <c r="AQ16" t="s">
        <v>124</v>
      </c>
    </row>
    <row r="17" spans="1:43" ht="13" x14ac:dyDescent="0.15">
      <c r="A17" s="16"/>
      <c r="W17" s="54" t="s">
        <v>125</v>
      </c>
      <c r="X17" s="54" t="s">
        <v>99</v>
      </c>
      <c r="AA17">
        <v>81000</v>
      </c>
      <c r="AB17">
        <v>81000</v>
      </c>
      <c r="AC17"/>
      <c r="AD17"/>
      <c r="AE17" t="s">
        <v>126</v>
      </c>
      <c r="AJ17" t="s">
        <v>127</v>
      </c>
      <c r="AQ17" t="s">
        <v>128</v>
      </c>
    </row>
    <row r="18" spans="1:43" ht="13" x14ac:dyDescent="0.15">
      <c r="A18" s="66" t="s">
        <v>24</v>
      </c>
      <c r="C18" s="5" t="s">
        <v>352</v>
      </c>
      <c r="W18" s="54" t="s">
        <v>129</v>
      </c>
      <c r="X18" s="54" t="s">
        <v>99</v>
      </c>
      <c r="AA18">
        <v>82000</v>
      </c>
      <c r="AB18">
        <v>82000</v>
      </c>
      <c r="AC18"/>
      <c r="AD18"/>
      <c r="AE18" t="s">
        <v>130</v>
      </c>
      <c r="AJ18" t="s">
        <v>131</v>
      </c>
      <c r="AQ18" t="s">
        <v>132</v>
      </c>
    </row>
    <row r="19" spans="1:43" ht="13" x14ac:dyDescent="0.15">
      <c r="A19" s="16"/>
      <c r="C19" s="5" t="s">
        <v>353</v>
      </c>
      <c r="W19" s="54" t="s">
        <v>133</v>
      </c>
      <c r="X19" s="54" t="s">
        <v>99</v>
      </c>
      <c r="AA19">
        <v>83000</v>
      </c>
      <c r="AB19">
        <v>83000</v>
      </c>
      <c r="AC19"/>
      <c r="AD19"/>
      <c r="AE19" t="s">
        <v>126</v>
      </c>
      <c r="AJ19" t="s">
        <v>134</v>
      </c>
      <c r="AQ19" t="s">
        <v>135</v>
      </c>
    </row>
    <row r="20" spans="1:43" ht="13" x14ac:dyDescent="0.15">
      <c r="A20" s="16"/>
      <c r="C20" s="5" t="s">
        <v>354</v>
      </c>
      <c r="W20" s="54" t="s">
        <v>136</v>
      </c>
      <c r="X20" s="54" t="s">
        <v>99</v>
      </c>
      <c r="AA20">
        <v>84000</v>
      </c>
      <c r="AB20">
        <v>84000</v>
      </c>
      <c r="AC20"/>
      <c r="AD20"/>
      <c r="AE20" t="s">
        <v>137</v>
      </c>
      <c r="AJ20" t="s">
        <v>138</v>
      </c>
      <c r="AQ20" t="s">
        <v>139</v>
      </c>
    </row>
    <row r="21" spans="1:43" ht="13" x14ac:dyDescent="0.15">
      <c r="A21" s="16"/>
      <c r="C21" s="5" t="s">
        <v>35</v>
      </c>
      <c r="W21" s="54" t="s">
        <v>140</v>
      </c>
      <c r="X21" s="54" t="s">
        <v>141</v>
      </c>
      <c r="AA21">
        <v>86000</v>
      </c>
      <c r="AB21">
        <v>86000</v>
      </c>
      <c r="AC21"/>
      <c r="AD21"/>
      <c r="AE21" t="s">
        <v>142</v>
      </c>
      <c r="AJ21" t="s">
        <v>143</v>
      </c>
      <c r="AQ21" t="s">
        <v>144</v>
      </c>
    </row>
    <row r="22" spans="1:43" ht="13" x14ac:dyDescent="0.15">
      <c r="A22" s="16"/>
      <c r="W22" s="54" t="s">
        <v>145</v>
      </c>
      <c r="X22" s="54" t="s">
        <v>141</v>
      </c>
      <c r="AA22">
        <v>86500</v>
      </c>
      <c r="AB22">
        <v>86500</v>
      </c>
      <c r="AC22"/>
      <c r="AD22"/>
      <c r="AE22" t="s">
        <v>146</v>
      </c>
      <c r="AJ22" t="s">
        <v>147</v>
      </c>
      <c r="AQ22" t="s">
        <v>148</v>
      </c>
    </row>
    <row r="23" spans="1:43" ht="13" x14ac:dyDescent="0.15">
      <c r="A23" s="66" t="s">
        <v>25</v>
      </c>
      <c r="C23" s="5" t="s">
        <v>36</v>
      </c>
      <c r="W23" s="54" t="s">
        <v>149</v>
      </c>
      <c r="X23" s="54" t="s">
        <v>141</v>
      </c>
      <c r="AA23">
        <v>90000</v>
      </c>
      <c r="AB23">
        <v>90000</v>
      </c>
      <c r="AC23"/>
      <c r="AD23"/>
      <c r="AE23" s="1" t="s">
        <v>150</v>
      </c>
      <c r="AJ23" t="s">
        <v>151</v>
      </c>
      <c r="AQ23" t="s">
        <v>152</v>
      </c>
    </row>
    <row r="24" spans="1:43" ht="13" x14ac:dyDescent="0.15">
      <c r="A24" s="16"/>
      <c r="W24" s="54" t="s">
        <v>153</v>
      </c>
      <c r="X24" s="54" t="s">
        <v>141</v>
      </c>
      <c r="AJ24" t="s">
        <v>154</v>
      </c>
      <c r="AQ24" t="s">
        <v>155</v>
      </c>
    </row>
    <row r="25" spans="1:43" ht="13" x14ac:dyDescent="0.15">
      <c r="A25" s="66" t="s">
        <v>37</v>
      </c>
      <c r="C25" s="5" t="s">
        <v>38</v>
      </c>
      <c r="W25" s="54" t="s">
        <v>156</v>
      </c>
      <c r="X25" s="54" t="s">
        <v>141</v>
      </c>
      <c r="AJ25" t="s">
        <v>157</v>
      </c>
      <c r="AQ25" t="s">
        <v>158</v>
      </c>
    </row>
    <row r="26" spans="1:43" ht="13" x14ac:dyDescent="0.15">
      <c r="A26" s="16"/>
      <c r="W26" s="54" t="s">
        <v>159</v>
      </c>
      <c r="X26" s="54" t="s">
        <v>141</v>
      </c>
      <c r="AJ26" t="s">
        <v>160</v>
      </c>
      <c r="AQ26" t="s">
        <v>161</v>
      </c>
    </row>
    <row r="27" spans="1:43" ht="13" x14ac:dyDescent="0.15">
      <c r="A27" s="66" t="s">
        <v>2</v>
      </c>
      <c r="C27" s="5" t="s">
        <v>39</v>
      </c>
      <c r="W27" s="54" t="s">
        <v>162</v>
      </c>
      <c r="X27" s="54" t="s">
        <v>141</v>
      </c>
      <c r="AJ27" t="s">
        <v>163</v>
      </c>
      <c r="AQ27" t="s">
        <v>164</v>
      </c>
    </row>
    <row r="28" spans="1:43" ht="13" x14ac:dyDescent="0.15">
      <c r="A28" s="66"/>
      <c r="W28" s="54" t="s">
        <v>165</v>
      </c>
      <c r="X28" s="54" t="s">
        <v>141</v>
      </c>
      <c r="AJ28" t="s">
        <v>166</v>
      </c>
      <c r="AQ28" t="s">
        <v>167</v>
      </c>
    </row>
    <row r="29" spans="1:43" ht="13" x14ac:dyDescent="0.15">
      <c r="A29" s="66" t="s">
        <v>27</v>
      </c>
      <c r="C29" s="5" t="s">
        <v>40</v>
      </c>
      <c r="W29" s="54" t="s">
        <v>168</v>
      </c>
      <c r="X29" s="54" t="s">
        <v>141</v>
      </c>
      <c r="AJ29" t="s">
        <v>169</v>
      </c>
      <c r="AQ29" t="s">
        <v>170</v>
      </c>
    </row>
    <row r="30" spans="1:43" ht="13" x14ac:dyDescent="0.15">
      <c r="A30" s="16"/>
      <c r="W30" s="54" t="s">
        <v>171</v>
      </c>
      <c r="X30" s="54" t="s">
        <v>141</v>
      </c>
      <c r="AJ30" t="s">
        <v>172</v>
      </c>
      <c r="AQ30" t="s">
        <v>173</v>
      </c>
    </row>
    <row r="31" spans="1:43" ht="13" x14ac:dyDescent="0.15">
      <c r="A31" s="66" t="s">
        <v>28</v>
      </c>
      <c r="C31" s="5" t="s">
        <v>41</v>
      </c>
      <c r="W31" s="54" t="s">
        <v>174</v>
      </c>
      <c r="X31" s="54" t="s">
        <v>141</v>
      </c>
      <c r="AJ31" t="s">
        <v>175</v>
      </c>
      <c r="AQ31" t="s">
        <v>176</v>
      </c>
    </row>
    <row r="32" spans="1:43" ht="13" x14ac:dyDescent="0.15">
      <c r="A32" s="16"/>
      <c r="W32" s="54" t="s">
        <v>177</v>
      </c>
      <c r="X32" s="54" t="s">
        <v>141</v>
      </c>
      <c r="AJ32" t="s">
        <v>178</v>
      </c>
      <c r="AQ32" t="s">
        <v>179</v>
      </c>
    </row>
    <row r="33" spans="1:43" ht="13" x14ac:dyDescent="0.15">
      <c r="A33" s="66" t="s">
        <v>50</v>
      </c>
      <c r="C33" s="5" t="s">
        <v>363</v>
      </c>
      <c r="W33" s="54" t="s">
        <v>180</v>
      </c>
      <c r="X33" s="54" t="s">
        <v>141</v>
      </c>
      <c r="AJ33" t="s">
        <v>181</v>
      </c>
      <c r="AQ33" t="s">
        <v>182</v>
      </c>
    </row>
    <row r="34" spans="1:43" ht="13" x14ac:dyDescent="0.15">
      <c r="A34" s="16"/>
      <c r="W34" s="54" t="s">
        <v>183</v>
      </c>
      <c r="X34" s="54" t="s">
        <v>141</v>
      </c>
      <c r="AJ34" t="s">
        <v>184</v>
      </c>
      <c r="AQ34" t="s">
        <v>185</v>
      </c>
    </row>
    <row r="35" spans="1:43" ht="13" x14ac:dyDescent="0.15">
      <c r="A35" s="66" t="s">
        <v>329</v>
      </c>
      <c r="C35" s="5" t="s">
        <v>361</v>
      </c>
      <c r="W35" s="54" t="s">
        <v>186</v>
      </c>
      <c r="X35" s="54" t="s">
        <v>187</v>
      </c>
      <c r="AJ35" t="s">
        <v>188</v>
      </c>
      <c r="AQ35" t="s">
        <v>189</v>
      </c>
    </row>
    <row r="36" spans="1:43" ht="13" x14ac:dyDescent="0.15">
      <c r="W36" s="54" t="s">
        <v>190</v>
      </c>
      <c r="X36" s="54" t="s">
        <v>187</v>
      </c>
      <c r="AJ36" t="s">
        <v>191</v>
      </c>
      <c r="AQ36" t="s">
        <v>192</v>
      </c>
    </row>
    <row r="37" spans="1:43" ht="13" x14ac:dyDescent="0.15">
      <c r="A37" s="66" t="s">
        <v>355</v>
      </c>
      <c r="C37" s="5" t="s">
        <v>362</v>
      </c>
      <c r="W37" s="54" t="s">
        <v>193</v>
      </c>
      <c r="X37" s="54" t="s">
        <v>187</v>
      </c>
      <c r="AJ37" t="s">
        <v>194</v>
      </c>
      <c r="AQ37" t="s">
        <v>195</v>
      </c>
    </row>
    <row r="38" spans="1:43" ht="13" x14ac:dyDescent="0.15">
      <c r="A38" s="16"/>
      <c r="C38" s="5" t="s">
        <v>367</v>
      </c>
      <c r="W38" s="54" t="s">
        <v>196</v>
      </c>
      <c r="X38" s="54" t="s">
        <v>187</v>
      </c>
      <c r="AJ38" t="s">
        <v>197</v>
      </c>
      <c r="AQ38" t="s">
        <v>198</v>
      </c>
    </row>
    <row r="39" spans="1:43" ht="13" x14ac:dyDescent="0.15">
      <c r="A39" s="16"/>
      <c r="C39" s="5" t="s">
        <v>368</v>
      </c>
      <c r="W39" s="54" t="s">
        <v>199</v>
      </c>
      <c r="X39" s="54" t="s">
        <v>187</v>
      </c>
      <c r="AQ39" t="s">
        <v>200</v>
      </c>
    </row>
    <row r="40" spans="1:43" ht="13" x14ac:dyDescent="0.15">
      <c r="W40" s="54" t="s">
        <v>201</v>
      </c>
      <c r="X40" s="54" t="s">
        <v>187</v>
      </c>
      <c r="AJ40"/>
      <c r="AQ40" t="s">
        <v>202</v>
      </c>
    </row>
    <row r="41" spans="1:43" ht="13" x14ac:dyDescent="0.15">
      <c r="A41" s="66" t="s">
        <v>356</v>
      </c>
      <c r="C41" s="5" t="s">
        <v>369</v>
      </c>
      <c r="W41" s="54" t="s">
        <v>203</v>
      </c>
      <c r="X41" s="54" t="s">
        <v>187</v>
      </c>
      <c r="AJ41"/>
      <c r="AQ41" t="s">
        <v>204</v>
      </c>
    </row>
    <row r="42" spans="1:43" ht="13" x14ac:dyDescent="0.15">
      <c r="A42" s="16"/>
      <c r="W42" s="54" t="s">
        <v>205</v>
      </c>
      <c r="X42" s="54" t="s">
        <v>187</v>
      </c>
      <c r="AJ42"/>
      <c r="AQ42" t="s">
        <v>206</v>
      </c>
    </row>
    <row r="43" spans="1:43" ht="13" x14ac:dyDescent="0.15">
      <c r="A43" s="66" t="s">
        <v>357</v>
      </c>
      <c r="C43" s="5" t="s">
        <v>365</v>
      </c>
      <c r="W43" s="54" t="s">
        <v>207</v>
      </c>
      <c r="X43" s="54" t="s">
        <v>187</v>
      </c>
      <c r="AQ43" t="s">
        <v>208</v>
      </c>
    </row>
    <row r="44" spans="1:43" ht="13" x14ac:dyDescent="0.15">
      <c r="A44" s="16"/>
      <c r="C44" s="5" t="s">
        <v>366</v>
      </c>
      <c r="W44" s="54" t="s">
        <v>209</v>
      </c>
      <c r="X44" s="54" t="s">
        <v>187</v>
      </c>
      <c r="AQ44" t="s">
        <v>210</v>
      </c>
    </row>
    <row r="45" spans="1:43" ht="13" x14ac:dyDescent="0.15">
      <c r="W45" s="54" t="s">
        <v>211</v>
      </c>
      <c r="X45" s="54" t="s">
        <v>187</v>
      </c>
      <c r="AQ45" t="s">
        <v>212</v>
      </c>
    </row>
    <row r="46" spans="1:43" ht="13" x14ac:dyDescent="0.15">
      <c r="A46" s="66" t="s">
        <v>358</v>
      </c>
      <c r="C46" s="5" t="s">
        <v>43</v>
      </c>
      <c r="W46" s="54" t="s">
        <v>213</v>
      </c>
      <c r="X46" s="54" t="s">
        <v>187</v>
      </c>
      <c r="AQ46" t="s">
        <v>214</v>
      </c>
    </row>
    <row r="47" spans="1:43" ht="13" x14ac:dyDescent="0.15">
      <c r="A47" s="16"/>
      <c r="G47" s="31"/>
      <c r="W47" s="54" t="s">
        <v>215</v>
      </c>
      <c r="X47" s="54" t="s">
        <v>187</v>
      </c>
      <c r="AQ47" t="s">
        <v>216</v>
      </c>
    </row>
    <row r="48" spans="1:43" ht="13" x14ac:dyDescent="0.15">
      <c r="A48" s="67" t="s">
        <v>370</v>
      </c>
      <c r="C48" s="5" t="s">
        <v>371</v>
      </c>
      <c r="G48" s="17"/>
      <c r="W48" s="54" t="s">
        <v>217</v>
      </c>
      <c r="X48" s="54" t="s">
        <v>187</v>
      </c>
      <c r="AQ48" t="s">
        <v>218</v>
      </c>
    </row>
    <row r="49" spans="1:43" ht="13" x14ac:dyDescent="0.15">
      <c r="G49" s="17"/>
      <c r="W49" s="54" t="s">
        <v>219</v>
      </c>
      <c r="X49" s="54" t="s">
        <v>187</v>
      </c>
      <c r="AQ49" t="s">
        <v>220</v>
      </c>
    </row>
    <row r="50" spans="1:43" ht="13" x14ac:dyDescent="0.15">
      <c r="A50" s="66" t="s">
        <v>5</v>
      </c>
      <c r="C50" s="27" t="s">
        <v>18</v>
      </c>
      <c r="D50"/>
      <c r="E50" s="1" t="s">
        <v>6</v>
      </c>
      <c r="F50" s="31"/>
      <c r="G50" s="17"/>
      <c r="W50" s="54" t="s">
        <v>221</v>
      </c>
      <c r="X50" s="54" t="s">
        <v>187</v>
      </c>
      <c r="AQ50" t="s">
        <v>222</v>
      </c>
    </row>
    <row r="51" spans="1:43" ht="13" x14ac:dyDescent="0.15">
      <c r="C51" s="1"/>
      <c r="D51" s="1"/>
      <c r="E51" s="1" t="s">
        <v>373</v>
      </c>
      <c r="F51" s="17"/>
      <c r="G51" s="17"/>
      <c r="W51" s="54" t="s">
        <v>223</v>
      </c>
      <c r="X51" s="54" t="s">
        <v>187</v>
      </c>
      <c r="AQ51" t="s">
        <v>224</v>
      </c>
    </row>
    <row r="52" spans="1:43" ht="13" x14ac:dyDescent="0.15">
      <c r="C52" s="27" t="s">
        <v>19</v>
      </c>
      <c r="D52"/>
      <c r="E52" s="1" t="s">
        <v>20</v>
      </c>
      <c r="F52" s="17"/>
      <c r="G52" s="17"/>
      <c r="W52" s="54" t="s">
        <v>225</v>
      </c>
      <c r="X52" s="54" t="s">
        <v>187</v>
      </c>
      <c r="AQ52" t="s">
        <v>226</v>
      </c>
    </row>
    <row r="53" spans="1:43" ht="13" x14ac:dyDescent="0.15">
      <c r="C53" s="68"/>
      <c r="D53" s="27" t="s">
        <v>48</v>
      </c>
      <c r="E53" s="80" t="s">
        <v>372</v>
      </c>
      <c r="F53" s="79"/>
      <c r="G53" s="17"/>
      <c r="W53" s="54" t="s">
        <v>227</v>
      </c>
      <c r="X53" s="54" t="s">
        <v>228</v>
      </c>
      <c r="AQ53" t="s">
        <v>229</v>
      </c>
    </row>
    <row r="54" spans="1:43" ht="13" x14ac:dyDescent="0.15">
      <c r="C54" s="21"/>
      <c r="D54" s="27"/>
      <c r="E54" s="21"/>
      <c r="F54" s="17"/>
      <c r="W54" s="54" t="s">
        <v>230</v>
      </c>
      <c r="X54" s="54" t="s">
        <v>228</v>
      </c>
      <c r="AQ54" t="s">
        <v>231</v>
      </c>
    </row>
    <row r="55" spans="1:43" ht="13" x14ac:dyDescent="0.15">
      <c r="A55" s="66" t="s">
        <v>45</v>
      </c>
      <c r="C55" s="82" t="s">
        <v>46</v>
      </c>
      <c r="D55" s="82"/>
      <c r="E55" s="82"/>
      <c r="F55" s="17"/>
      <c r="W55" s="54" t="s">
        <v>232</v>
      </c>
      <c r="X55" s="54" t="s">
        <v>228</v>
      </c>
      <c r="AQ55" t="s">
        <v>233</v>
      </c>
    </row>
    <row r="56" spans="1:43" ht="13" x14ac:dyDescent="0.15">
      <c r="W56" s="54" t="s">
        <v>234</v>
      </c>
      <c r="X56" s="54" t="s">
        <v>228</v>
      </c>
      <c r="AQ56" t="s">
        <v>235</v>
      </c>
    </row>
    <row r="57" spans="1:43" ht="13" x14ac:dyDescent="0.15">
      <c r="W57" s="54" t="s">
        <v>236</v>
      </c>
      <c r="X57" s="54" t="s">
        <v>228</v>
      </c>
      <c r="AQ57" t="s">
        <v>237</v>
      </c>
    </row>
    <row r="58" spans="1:43" ht="13" x14ac:dyDescent="0.15">
      <c r="W58" s="54" t="s">
        <v>238</v>
      </c>
      <c r="X58" s="54" t="s">
        <v>228</v>
      </c>
      <c r="AQ58" t="s">
        <v>239</v>
      </c>
    </row>
    <row r="59" spans="1:43" ht="13" x14ac:dyDescent="0.15">
      <c r="W59" s="54" t="s">
        <v>240</v>
      </c>
      <c r="X59" s="54" t="s">
        <v>228</v>
      </c>
      <c r="AQ59" t="s">
        <v>241</v>
      </c>
    </row>
    <row r="60" spans="1:43" ht="13" x14ac:dyDescent="0.15">
      <c r="W60" s="54" t="s">
        <v>242</v>
      </c>
      <c r="X60" s="54" t="s">
        <v>228</v>
      </c>
      <c r="AQ60" t="s">
        <v>243</v>
      </c>
    </row>
    <row r="61" spans="1:43" ht="13" x14ac:dyDescent="0.15">
      <c r="W61" s="54" t="s">
        <v>244</v>
      </c>
      <c r="X61" s="54" t="s">
        <v>228</v>
      </c>
      <c r="AQ61" t="s">
        <v>245</v>
      </c>
    </row>
    <row r="62" spans="1:43" ht="13" x14ac:dyDescent="0.15">
      <c r="W62" s="54" t="s">
        <v>246</v>
      </c>
      <c r="X62" s="54" t="s">
        <v>228</v>
      </c>
      <c r="AQ62" t="s">
        <v>247</v>
      </c>
    </row>
    <row r="63" spans="1:43" ht="13" x14ac:dyDescent="0.15">
      <c r="W63" s="54" t="s">
        <v>248</v>
      </c>
      <c r="X63" s="54" t="s">
        <v>228</v>
      </c>
      <c r="AQ63" t="s">
        <v>249</v>
      </c>
    </row>
    <row r="64" spans="1:43" ht="13" x14ac:dyDescent="0.15">
      <c r="W64" s="54" t="s">
        <v>250</v>
      </c>
      <c r="X64" s="54" t="s">
        <v>228</v>
      </c>
      <c r="AQ64" t="s">
        <v>251</v>
      </c>
    </row>
    <row r="65" spans="23:43" ht="13" x14ac:dyDescent="0.15">
      <c r="W65" s="54" t="s">
        <v>252</v>
      </c>
      <c r="X65" s="54" t="s">
        <v>228</v>
      </c>
      <c r="AQ65" t="s">
        <v>253</v>
      </c>
    </row>
    <row r="66" spans="23:43" ht="13" x14ac:dyDescent="0.15">
      <c r="W66" s="54" t="s">
        <v>254</v>
      </c>
      <c r="X66" s="54" t="s">
        <v>228</v>
      </c>
      <c r="AQ66" t="s">
        <v>255</v>
      </c>
    </row>
    <row r="67" spans="23:43" ht="13" x14ac:dyDescent="0.15">
      <c r="W67" s="54" t="s">
        <v>256</v>
      </c>
      <c r="X67" s="54" t="s">
        <v>257</v>
      </c>
      <c r="AQ67" t="s">
        <v>258</v>
      </c>
    </row>
    <row r="68" spans="23:43" ht="13" x14ac:dyDescent="0.15">
      <c r="W68" s="54" t="s">
        <v>259</v>
      </c>
      <c r="X68" s="54" t="s">
        <v>257</v>
      </c>
      <c r="AQ68" t="s">
        <v>260</v>
      </c>
    </row>
    <row r="69" spans="23:43" ht="13" x14ac:dyDescent="0.15">
      <c r="W69" s="54" t="s">
        <v>261</v>
      </c>
      <c r="X69" s="54" t="s">
        <v>257</v>
      </c>
      <c r="AQ69" t="s">
        <v>262</v>
      </c>
    </row>
    <row r="70" spans="23:43" ht="13" x14ac:dyDescent="0.15">
      <c r="W70" s="54" t="s">
        <v>263</v>
      </c>
      <c r="X70" s="54" t="s">
        <v>257</v>
      </c>
      <c r="AQ70" t="s">
        <v>264</v>
      </c>
    </row>
    <row r="71" spans="23:43" ht="13" x14ac:dyDescent="0.15">
      <c r="W71" s="54" t="s">
        <v>265</v>
      </c>
      <c r="X71" s="54" t="s">
        <v>257</v>
      </c>
      <c r="AQ71" t="s">
        <v>266</v>
      </c>
    </row>
    <row r="72" spans="23:43" ht="13" x14ac:dyDescent="0.15">
      <c r="W72" s="54" t="s">
        <v>267</v>
      </c>
      <c r="X72" s="54" t="s">
        <v>257</v>
      </c>
      <c r="AQ72" t="s">
        <v>268</v>
      </c>
    </row>
    <row r="73" spans="23:43" ht="13" x14ac:dyDescent="0.15">
      <c r="W73" s="54" t="s">
        <v>269</v>
      </c>
      <c r="X73" s="54" t="s">
        <v>257</v>
      </c>
      <c r="AQ73" t="s">
        <v>270</v>
      </c>
    </row>
    <row r="74" spans="23:43" ht="13" x14ac:dyDescent="0.15">
      <c r="W74" s="54" t="s">
        <v>271</v>
      </c>
      <c r="X74" s="54" t="s">
        <v>257</v>
      </c>
      <c r="AQ74" t="s">
        <v>272</v>
      </c>
    </row>
    <row r="75" spans="23:43" ht="13" x14ac:dyDescent="0.15">
      <c r="W75" s="54" t="s">
        <v>273</v>
      </c>
      <c r="X75" s="54" t="s">
        <v>257</v>
      </c>
      <c r="AQ75" t="s">
        <v>274</v>
      </c>
    </row>
    <row r="76" spans="23:43" ht="13" x14ac:dyDescent="0.15">
      <c r="W76" s="54" t="s">
        <v>275</v>
      </c>
      <c r="X76" s="54" t="s">
        <v>257</v>
      </c>
      <c r="AQ76" t="s">
        <v>276</v>
      </c>
    </row>
    <row r="77" spans="23:43" ht="13" x14ac:dyDescent="0.15">
      <c r="W77" s="54" t="s">
        <v>277</v>
      </c>
      <c r="X77" s="54" t="s">
        <v>257</v>
      </c>
      <c r="AQ77" t="s">
        <v>278</v>
      </c>
    </row>
    <row r="78" spans="23:43" ht="13" x14ac:dyDescent="0.15">
      <c r="W78" s="54" t="s">
        <v>279</v>
      </c>
      <c r="X78" s="54" t="s">
        <v>257</v>
      </c>
      <c r="AQ78" t="s">
        <v>280</v>
      </c>
    </row>
    <row r="79" spans="23:43" ht="13" x14ac:dyDescent="0.15">
      <c r="W79" s="54" t="s">
        <v>281</v>
      </c>
      <c r="X79" s="54" t="s">
        <v>334</v>
      </c>
      <c r="AQ79" t="s">
        <v>282</v>
      </c>
    </row>
    <row r="80" spans="23:43" ht="13" x14ac:dyDescent="0.15">
      <c r="W80" s="54" t="s">
        <v>283</v>
      </c>
      <c r="X80" s="54" t="s">
        <v>335</v>
      </c>
      <c r="AQ80" t="s">
        <v>284</v>
      </c>
    </row>
    <row r="81" spans="23:43" ht="13" x14ac:dyDescent="0.15">
      <c r="W81" s="54" t="s">
        <v>285</v>
      </c>
      <c r="X81" s="54" t="s">
        <v>336</v>
      </c>
      <c r="AQ81" t="s">
        <v>286</v>
      </c>
    </row>
    <row r="82" spans="23:43" ht="13" x14ac:dyDescent="0.15">
      <c r="W82" s="54" t="s">
        <v>287</v>
      </c>
      <c r="X82" s="54" t="s">
        <v>337</v>
      </c>
      <c r="AQ82" t="s">
        <v>288</v>
      </c>
    </row>
    <row r="83" spans="23:43" ht="13" x14ac:dyDescent="0.15">
      <c r="W83" s="54" t="s">
        <v>289</v>
      </c>
      <c r="X83" s="54" t="s">
        <v>338</v>
      </c>
      <c r="AQ83" t="s">
        <v>290</v>
      </c>
    </row>
    <row r="84" spans="23:43" ht="13" x14ac:dyDescent="0.15">
      <c r="W84" s="54" t="s">
        <v>291</v>
      </c>
      <c r="X84" s="54" t="s">
        <v>339</v>
      </c>
      <c r="AQ84" t="s">
        <v>292</v>
      </c>
    </row>
    <row r="85" spans="23:43" ht="13" x14ac:dyDescent="0.15">
      <c r="W85" s="54" t="s">
        <v>293</v>
      </c>
      <c r="X85" s="54" t="s">
        <v>340</v>
      </c>
      <c r="AQ85" t="s">
        <v>294</v>
      </c>
    </row>
    <row r="86" spans="23:43" ht="13" x14ac:dyDescent="0.15">
      <c r="W86" s="54" t="s">
        <v>295</v>
      </c>
      <c r="X86" s="54" t="s">
        <v>341</v>
      </c>
      <c r="AQ86" t="s">
        <v>296</v>
      </c>
    </row>
    <row r="87" spans="23:43" ht="13" x14ac:dyDescent="0.15">
      <c r="W87" s="54" t="s">
        <v>297</v>
      </c>
      <c r="X87" s="54" t="s">
        <v>342</v>
      </c>
      <c r="AQ87" t="s">
        <v>298</v>
      </c>
    </row>
    <row r="88" spans="23:43" ht="13" x14ac:dyDescent="0.15">
      <c r="W88" s="54" t="s">
        <v>299</v>
      </c>
      <c r="X88" s="54" t="s">
        <v>343</v>
      </c>
      <c r="AQ88" t="s">
        <v>300</v>
      </c>
    </row>
    <row r="89" spans="23:43" ht="13" x14ac:dyDescent="0.15">
      <c r="W89" s="54" t="s">
        <v>301</v>
      </c>
      <c r="X89" s="54" t="s">
        <v>344</v>
      </c>
      <c r="AQ89" t="s">
        <v>302</v>
      </c>
    </row>
    <row r="90" spans="23:43" ht="13" x14ac:dyDescent="0.15">
      <c r="W90" s="54" t="s">
        <v>303</v>
      </c>
      <c r="X90" s="54" t="s">
        <v>345</v>
      </c>
      <c r="AQ90" t="s">
        <v>304</v>
      </c>
    </row>
    <row r="91" spans="23:43" ht="13" x14ac:dyDescent="0.15">
      <c r="W91" s="54" t="s">
        <v>305</v>
      </c>
      <c r="X91" s="54" t="s">
        <v>333</v>
      </c>
      <c r="AQ91" t="s">
        <v>306</v>
      </c>
    </row>
    <row r="92" spans="23:43" ht="13" x14ac:dyDescent="0.15">
      <c r="W92" s="54" t="s">
        <v>307</v>
      </c>
      <c r="X92" s="54" t="s">
        <v>308</v>
      </c>
      <c r="AQ92" t="s">
        <v>309</v>
      </c>
    </row>
    <row r="93" spans="23:43" ht="13" x14ac:dyDescent="0.15">
      <c r="W93" s="54" t="s">
        <v>310</v>
      </c>
      <c r="X93" s="54" t="s">
        <v>308</v>
      </c>
      <c r="AQ93" t="s">
        <v>311</v>
      </c>
    </row>
    <row r="94" spans="23:43" ht="13" x14ac:dyDescent="0.15">
      <c r="W94" s="54" t="s">
        <v>312</v>
      </c>
      <c r="X94" s="54" t="s">
        <v>308</v>
      </c>
      <c r="AQ94" t="s">
        <v>313</v>
      </c>
    </row>
    <row r="95" spans="23:43" ht="13" x14ac:dyDescent="0.15">
      <c r="W95" s="54" t="s">
        <v>314</v>
      </c>
      <c r="X95" s="54" t="s">
        <v>315</v>
      </c>
      <c r="AQ95" t="s">
        <v>316</v>
      </c>
    </row>
    <row r="96" spans="23:43" ht="13" x14ac:dyDescent="0.15">
      <c r="W96" s="54" t="s">
        <v>317</v>
      </c>
      <c r="X96" s="54" t="s">
        <v>318</v>
      </c>
      <c r="AQ96" t="s">
        <v>319</v>
      </c>
    </row>
    <row r="97" spans="23:43" ht="13" x14ac:dyDescent="0.15">
      <c r="W97" s="54" t="s">
        <v>320</v>
      </c>
      <c r="X97" s="54" t="s">
        <v>321</v>
      </c>
      <c r="AQ97" t="s">
        <v>322</v>
      </c>
    </row>
    <row r="98" spans="23:43" ht="13" x14ac:dyDescent="0.15">
      <c r="AQ98" t="s">
        <v>323</v>
      </c>
    </row>
    <row r="99" spans="23:43" ht="13" x14ac:dyDescent="0.15">
      <c r="AQ99" t="s">
        <v>324</v>
      </c>
    </row>
    <row r="100" spans="23:43" ht="13" x14ac:dyDescent="0.15">
      <c r="AQ100" t="s">
        <v>325</v>
      </c>
    </row>
    <row r="101" spans="23:43" ht="13" x14ac:dyDescent="0.15">
      <c r="AQ101" t="s">
        <v>326</v>
      </c>
    </row>
    <row r="102" spans="23:43" ht="13" x14ac:dyDescent="0.15">
      <c r="AQ102" t="s">
        <v>327</v>
      </c>
    </row>
    <row r="103" spans="23:43" ht="13" x14ac:dyDescent="0.15">
      <c r="AQ103" t="s">
        <v>328</v>
      </c>
    </row>
    <row r="104" spans="23:43" ht="13" x14ac:dyDescent="0.15">
      <c r="AQ104" t="s">
        <v>197</v>
      </c>
    </row>
  </sheetData>
  <mergeCells count="3">
    <mergeCell ref="AA1:AB1"/>
    <mergeCell ref="AC1:AD1"/>
    <mergeCell ref="C55:E55"/>
  </mergeCells>
  <phoneticPr fontId="0" type="noConversion"/>
  <hyperlinks>
    <hyperlink ref="E53" r:id="rId1" xr:uid="{CA7BF52D-A976-4BC9-B732-84D39AEDBEEE}"/>
    <hyperlink ref="C55:E55" r:id="rId2" display="AccountingServicesCustomerService@umich.edu" xr:uid="{E9038812-CFB4-4A6E-8A16-0002E864E05B}"/>
  </hyperlinks>
  <printOptions horizontalCentered="1"/>
  <pageMargins left="0.5" right="0.5" top="0.5" bottom="0.5" header="0.25" footer="0.25"/>
  <pageSetup scale="21" fitToHeight="0" orientation="portrait" r:id="rId3"/>
  <headerFooter alignWithMargins="0">
    <oddFooter>&amp;L&amp;8Financial Operations 02/12/02&amp;R&amp;8http://www.umich.edu/~finops/formsreports/forms/program.xls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4B74E-5C99-45DA-8480-533589B55F87}">
  <sheetPr codeName="Sheet1">
    <pageSetUpPr fitToPage="1"/>
  </sheetPr>
  <dimension ref="A1:M65"/>
  <sheetViews>
    <sheetView showGridLines="0" tabSelected="1" workbookViewId="0">
      <selection activeCell="F28" sqref="F28:K29"/>
    </sheetView>
  </sheetViews>
  <sheetFormatPr baseColWidth="10" defaultColWidth="9.1640625" defaultRowHeight="13" x14ac:dyDescent="0.15"/>
  <cols>
    <col min="1" max="1" width="3.5" style="1" customWidth="1"/>
    <col min="2" max="2" width="24.83203125" style="1" customWidth="1"/>
    <col min="3" max="3" width="1.83203125" style="1" customWidth="1"/>
    <col min="4" max="4" width="13" style="1" customWidth="1"/>
    <col min="5" max="5" width="4.5" style="1" customWidth="1"/>
    <col min="6" max="6" width="14.1640625" style="1" customWidth="1"/>
    <col min="7" max="7" width="12.83203125" style="1" customWidth="1"/>
    <col min="8" max="8" width="2.83203125" style="1" customWidth="1"/>
    <col min="9" max="9" width="21.5" style="1" bestFit="1" customWidth="1"/>
    <col min="10" max="10" width="2.83203125" style="1" customWidth="1"/>
    <col min="11" max="11" width="9.83203125" style="1" customWidth="1"/>
    <col min="12" max="12" width="1.83203125" style="1" customWidth="1"/>
    <col min="13" max="13" width="3.83203125" style="1" customWidth="1"/>
    <col min="14" max="16384" width="9.1640625" style="1"/>
  </cols>
  <sheetData>
    <row r="1" spans="1:13" ht="20.25" customHeight="1" x14ac:dyDescent="0.1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18" customHeight="1" x14ac:dyDescent="0.15">
      <c r="A2" s="18"/>
      <c r="M2" s="18"/>
    </row>
    <row r="3" spans="1:13" ht="17.25" customHeight="1" x14ac:dyDescent="0.2">
      <c r="A3" s="18"/>
      <c r="B3" s="4"/>
      <c r="C3" s="4"/>
      <c r="D3" s="3"/>
      <c r="E3" s="3"/>
      <c r="F3" s="3"/>
      <c r="G3" s="3"/>
      <c r="H3" s="3"/>
      <c r="I3" s="3"/>
      <c r="J3" s="3"/>
      <c r="K3" s="3"/>
      <c r="M3" s="18"/>
    </row>
    <row r="4" spans="1:13" ht="16.5" customHeight="1" x14ac:dyDescent="0.2">
      <c r="A4" s="18"/>
      <c r="B4" s="4"/>
      <c r="C4" s="4"/>
      <c r="D4" s="3"/>
      <c r="E4" s="3"/>
      <c r="F4" s="3"/>
      <c r="G4" s="3"/>
      <c r="H4" s="3"/>
      <c r="I4" s="3"/>
      <c r="J4" s="3"/>
      <c r="K4" s="3"/>
      <c r="M4" s="18"/>
    </row>
    <row r="5" spans="1:13" ht="18" customHeight="1" x14ac:dyDescent="0.2">
      <c r="A5" s="18"/>
      <c r="B5" s="84" t="s">
        <v>6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18"/>
    </row>
    <row r="6" spans="1:13" s="2" customFormat="1" ht="18" x14ac:dyDescent="0.2">
      <c r="A6" s="19"/>
      <c r="B6" s="85" t="s">
        <v>22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19"/>
    </row>
    <row r="7" spans="1:13" ht="18.75" customHeight="1" x14ac:dyDescent="0.15">
      <c r="A7" s="18"/>
      <c r="B7" s="87" t="s">
        <v>12</v>
      </c>
      <c r="C7" s="88"/>
      <c r="D7" s="88"/>
      <c r="E7" s="88"/>
      <c r="F7" s="88"/>
      <c r="G7" s="88"/>
      <c r="H7" s="88"/>
      <c r="I7" s="88"/>
      <c r="J7" s="88"/>
      <c r="K7" s="88"/>
      <c r="L7" s="88"/>
      <c r="M7" s="18"/>
    </row>
    <row r="8" spans="1:13" ht="9.75" customHeight="1" thickBot="1" x14ac:dyDescent="0.2">
      <c r="A8" s="18"/>
      <c r="B8" s="35"/>
      <c r="C8" s="35"/>
      <c r="D8" s="35"/>
      <c r="E8" s="35"/>
      <c r="F8" s="35"/>
      <c r="G8" s="35"/>
      <c r="H8" s="35"/>
      <c r="I8" s="35"/>
      <c r="J8" s="35"/>
      <c r="K8" s="35"/>
      <c r="M8" s="18"/>
    </row>
    <row r="9" spans="1:13" ht="20.25" customHeight="1" x14ac:dyDescent="0.15">
      <c r="A9" s="18"/>
      <c r="C9" s="12"/>
      <c r="D9" s="64"/>
      <c r="E9"/>
      <c r="F9"/>
      <c r="G9" s="77"/>
      <c r="H9" s="78"/>
      <c r="I9" s="78"/>
      <c r="L9"/>
      <c r="M9" s="18"/>
    </row>
    <row r="10" spans="1:13" ht="15" customHeight="1" x14ac:dyDescent="0.2">
      <c r="A10" s="18"/>
      <c r="B10" s="29" t="s">
        <v>7</v>
      </c>
      <c r="C10" s="12"/>
      <c r="D10" s="13"/>
      <c r="E10"/>
      <c r="F10" s="15" t="s">
        <v>23</v>
      </c>
      <c r="G10" s="76"/>
      <c r="H10" s="76"/>
      <c r="I10" s="76"/>
      <c r="J10"/>
      <c r="L10"/>
      <c r="M10" s="18"/>
    </row>
    <row r="11" spans="1:13" ht="15" customHeight="1" x14ac:dyDescent="0.15">
      <c r="A11" s="18"/>
      <c r="B11" s="10"/>
      <c r="C11" s="12"/>
      <c r="D11" s="13"/>
      <c r="E11"/>
      <c r="F11"/>
      <c r="G11"/>
      <c r="H11"/>
      <c r="I11"/>
      <c r="J11"/>
      <c r="L11"/>
      <c r="M11" s="18"/>
    </row>
    <row r="12" spans="1:13" ht="6.75" customHeight="1" x14ac:dyDescent="0.15">
      <c r="A12" s="18"/>
      <c r="B12" s="10"/>
      <c r="C12" s="12"/>
      <c r="D12" s="13"/>
      <c r="E12"/>
      <c r="F12"/>
      <c r="G12"/>
      <c r="H12"/>
      <c r="I12"/>
      <c r="J12"/>
      <c r="L12"/>
      <c r="M12" s="18"/>
    </row>
    <row r="13" spans="1:13" ht="15" customHeight="1" x14ac:dyDescent="0.15">
      <c r="A13" s="18"/>
      <c r="B13" s="10"/>
      <c r="C13" s="91" t="s">
        <v>49</v>
      </c>
      <c r="D13" s="83"/>
      <c r="E13" s="83"/>
      <c r="F13" s="83"/>
      <c r="G13" s="83"/>
      <c r="H13" s="83"/>
      <c r="I13" s="83"/>
      <c r="J13" s="83"/>
      <c r="K13" s="83"/>
      <c r="L13"/>
      <c r="M13" s="18"/>
    </row>
    <row r="14" spans="1:13" ht="6" customHeight="1" thickBot="1" x14ac:dyDescent="0.2">
      <c r="A14" s="18"/>
      <c r="B14" s="37"/>
      <c r="C14" s="38"/>
      <c r="D14" s="39"/>
      <c r="E14" s="40"/>
      <c r="F14" s="40"/>
      <c r="G14" s="40"/>
      <c r="H14" s="40"/>
      <c r="I14" s="40"/>
      <c r="J14" s="40"/>
      <c r="K14" s="35"/>
      <c r="L14"/>
      <c r="M14" s="18"/>
    </row>
    <row r="15" spans="1:13" ht="20.25" customHeight="1" x14ac:dyDescent="0.15">
      <c r="A15" s="18"/>
      <c r="D15" s="92" t="s">
        <v>8</v>
      </c>
      <c r="E15" s="93"/>
      <c r="F15" s="96"/>
      <c r="G15" s="97"/>
      <c r="H15" s="97"/>
      <c r="I15" s="97"/>
      <c r="J15" s="36"/>
      <c r="M15" s="18"/>
    </row>
    <row r="16" spans="1:13" ht="20.25" customHeight="1" x14ac:dyDescent="0.2">
      <c r="A16" s="18"/>
      <c r="B16" s="29" t="s">
        <v>13</v>
      </c>
      <c r="D16" s="92" t="s">
        <v>21</v>
      </c>
      <c r="E16" s="93"/>
      <c r="F16" s="108"/>
      <c r="G16" s="108"/>
      <c r="H16" s="108"/>
      <c r="I16" s="108"/>
      <c r="J16" s="26"/>
      <c r="M16" s="18"/>
    </row>
    <row r="17" spans="1:13" ht="20.25" customHeight="1" x14ac:dyDescent="0.15">
      <c r="A17" s="18"/>
      <c r="D17" s="92" t="s">
        <v>14</v>
      </c>
      <c r="E17" s="93"/>
      <c r="F17" s="109"/>
      <c r="G17" s="109"/>
      <c r="H17" s="109"/>
      <c r="I17" s="109"/>
      <c r="J17" s="26"/>
      <c r="M17" s="18"/>
    </row>
    <row r="18" spans="1:13" ht="9.75" customHeight="1" thickBot="1" x14ac:dyDescent="0.25">
      <c r="A18" s="18"/>
      <c r="B18" s="41"/>
      <c r="C18" s="35"/>
      <c r="D18" s="35"/>
      <c r="E18" s="35"/>
      <c r="F18" s="35"/>
      <c r="G18" s="37"/>
      <c r="H18" s="42"/>
      <c r="I18" s="43"/>
      <c r="J18" s="42"/>
      <c r="K18" s="44"/>
      <c r="M18" s="18"/>
    </row>
    <row r="19" spans="1:13" ht="6" customHeight="1" x14ac:dyDescent="0.2">
      <c r="A19" s="18"/>
      <c r="B19" s="25"/>
      <c r="G19" s="10"/>
      <c r="H19" s="11"/>
      <c r="I19" s="22"/>
      <c r="J19" s="11"/>
      <c r="K19" s="26"/>
      <c r="M19" s="18"/>
    </row>
    <row r="20" spans="1:13" ht="15" customHeight="1" x14ac:dyDescent="0.2">
      <c r="A20" s="18"/>
      <c r="B20" s="25"/>
      <c r="E20" s="47" t="s">
        <v>51</v>
      </c>
      <c r="F20" s="96"/>
      <c r="G20" s="96"/>
      <c r="H20" s="96"/>
      <c r="I20" s="96"/>
      <c r="J20" s="96"/>
      <c r="K20" s="96"/>
      <c r="L20" s="26"/>
      <c r="M20" s="18"/>
    </row>
    <row r="21" spans="1:13" ht="20.25" customHeight="1" x14ac:dyDescent="0.15">
      <c r="A21" s="18"/>
      <c r="E21" s="47" t="s">
        <v>24</v>
      </c>
      <c r="F21" s="110"/>
      <c r="G21" s="110"/>
      <c r="H21" s="32"/>
      <c r="I21" s="32"/>
      <c r="J21" s="28"/>
      <c r="K21" s="28"/>
      <c r="M21" s="18"/>
    </row>
    <row r="22" spans="1:13" ht="20.25" customHeight="1" x14ac:dyDescent="0.15">
      <c r="A22" s="18"/>
      <c r="D22" s="27"/>
      <c r="E22" s="47" t="s">
        <v>25</v>
      </c>
      <c r="F22" s="98"/>
      <c r="G22" s="98"/>
      <c r="H22" s="32"/>
      <c r="I22" s="32" t="str">
        <f>IFERROR(IF(LEFT( F22,1)="5","Auxiliary",VLOOKUP(F22,Instructions!$AA$2:$AE$23,5,FALSE)),"")</f>
        <v/>
      </c>
      <c r="J22" s="60" t="str">
        <f>IF(F22=90000,"Please provide proof if Tax Exempt","")</f>
        <v/>
      </c>
      <c r="M22" s="18"/>
    </row>
    <row r="23" spans="1:13" ht="20.25" customHeight="1" x14ac:dyDescent="0.15">
      <c r="A23" s="18"/>
      <c r="D23" s="27"/>
      <c r="E23" s="47" t="s">
        <v>26</v>
      </c>
      <c r="F23" s="98"/>
      <c r="G23" s="98"/>
      <c r="H23" s="32"/>
      <c r="I23" s="32"/>
      <c r="J23" s="28"/>
      <c r="K23" s="28"/>
      <c r="M23" s="18"/>
    </row>
    <row r="24" spans="1:13" ht="19.5" customHeight="1" x14ac:dyDescent="0.2">
      <c r="A24" s="18"/>
      <c r="B24" s="24" t="s">
        <v>30</v>
      </c>
      <c r="C24" s="12"/>
      <c r="D24" s="14"/>
      <c r="E24" s="47" t="s">
        <v>2</v>
      </c>
      <c r="F24" s="98"/>
      <c r="G24" s="98"/>
      <c r="H24" s="32"/>
      <c r="I24" s="32"/>
      <c r="J24" s="30"/>
      <c r="K24" s="30"/>
      <c r="M24" s="18"/>
    </row>
    <row r="25" spans="1:13" ht="21" customHeight="1" x14ac:dyDescent="0.15">
      <c r="A25" s="18"/>
      <c r="C25" s="12"/>
      <c r="E25" s="47" t="s">
        <v>27</v>
      </c>
      <c r="F25" s="98"/>
      <c r="G25" s="98"/>
      <c r="H25" s="32"/>
      <c r="I25" s="32" t="str">
        <f>IFERROR(PROPER(VLOOKUP(TEXT(F25,"0"),Instructions!$W$1:$X$97,2,FALSE)),"")</f>
        <v/>
      </c>
      <c r="J25" s="30"/>
      <c r="K25" s="30"/>
      <c r="M25" s="18"/>
    </row>
    <row r="26" spans="1:13" ht="20.25" customHeight="1" x14ac:dyDescent="0.15">
      <c r="A26" s="18"/>
      <c r="B26" s="11"/>
      <c r="C26" s="11"/>
      <c r="D26" s="23"/>
      <c r="E26" s="47" t="s">
        <v>28</v>
      </c>
      <c r="F26" s="98"/>
      <c r="G26" s="98"/>
      <c r="H26" s="32"/>
      <c r="I26" s="32"/>
      <c r="J26" s="30"/>
      <c r="K26" s="30"/>
      <c r="M26" s="18"/>
    </row>
    <row r="27" spans="1:13" ht="9.75" customHeight="1" x14ac:dyDescent="0.15">
      <c r="A27" s="18"/>
      <c r="B27" s="11"/>
      <c r="C27" s="11"/>
      <c r="D27" s="23"/>
      <c r="E27" s="47"/>
      <c r="F27" s="49"/>
      <c r="G27" s="49"/>
      <c r="H27" s="32"/>
      <c r="I27" s="32"/>
      <c r="J27" s="30"/>
      <c r="K27" s="30"/>
      <c r="M27" s="18"/>
    </row>
    <row r="28" spans="1:13" ht="27.75" customHeight="1" x14ac:dyDescent="0.15">
      <c r="A28" s="18"/>
      <c r="B28" s="11"/>
      <c r="C28" s="11"/>
      <c r="E28" s="48" t="s">
        <v>50</v>
      </c>
      <c r="F28" s="69"/>
      <c r="G28" s="70"/>
      <c r="H28" s="70"/>
      <c r="I28" s="70"/>
      <c r="J28" s="70"/>
      <c r="K28" s="71"/>
      <c r="M28" s="18"/>
    </row>
    <row r="29" spans="1:13" ht="17.25" customHeight="1" x14ac:dyDescent="0.15">
      <c r="A29" s="18"/>
      <c r="B29" s="11"/>
      <c r="C29" s="11"/>
      <c r="E29" s="10"/>
      <c r="F29" s="72"/>
      <c r="G29" s="73"/>
      <c r="H29" s="73"/>
      <c r="I29" s="73"/>
      <c r="J29" s="73"/>
      <c r="K29" s="74"/>
      <c r="M29" s="18"/>
    </row>
    <row r="30" spans="1:13" ht="17.25" customHeight="1" x14ac:dyDescent="0.15">
      <c r="A30" s="18"/>
      <c r="B30" s="11"/>
      <c r="C30" s="11"/>
      <c r="E30" s="48" t="s">
        <v>329</v>
      </c>
      <c r="F30" s="58"/>
      <c r="G30" s="58"/>
      <c r="H30" s="58"/>
      <c r="I30" s="58"/>
      <c r="J30" s="58"/>
      <c r="K30" s="58"/>
      <c r="M30" s="18"/>
    </row>
    <row r="31" spans="1:13" ht="17.25" customHeight="1" x14ac:dyDescent="0.15">
      <c r="A31" s="18"/>
      <c r="B31" s="11"/>
      <c r="C31" s="11"/>
      <c r="E31" s="10"/>
      <c r="F31" s="58"/>
      <c r="G31" s="58"/>
      <c r="H31" s="58"/>
      <c r="I31" s="58"/>
      <c r="J31" s="58"/>
      <c r="K31" s="58"/>
      <c r="M31" s="18"/>
    </row>
    <row r="32" spans="1:13" ht="17.25" customHeight="1" x14ac:dyDescent="0.15">
      <c r="A32" s="18"/>
      <c r="B32" s="11"/>
      <c r="C32" s="11"/>
      <c r="E32" s="48" t="s">
        <v>330</v>
      </c>
      <c r="F32" s="58"/>
      <c r="G32" s="58"/>
      <c r="H32" s="58"/>
      <c r="I32" s="58"/>
      <c r="J32" s="58"/>
      <c r="K32" s="58"/>
      <c r="M32" s="18"/>
    </row>
    <row r="33" spans="1:13" ht="24" customHeight="1" x14ac:dyDescent="0.15">
      <c r="A33" s="18"/>
      <c r="C33" s="62" t="s">
        <v>331</v>
      </c>
      <c r="D33" s="48"/>
      <c r="E33" s="48"/>
      <c r="F33" s="107"/>
      <c r="G33" s="107"/>
      <c r="H33" s="63"/>
      <c r="I33" s="106" t="s">
        <v>351</v>
      </c>
      <c r="J33" s="106"/>
      <c r="K33" s="106"/>
      <c r="M33" s="18"/>
    </row>
    <row r="34" spans="1:13" ht="17.25" customHeight="1" thickBot="1" x14ac:dyDescent="0.2">
      <c r="A34" s="18"/>
      <c r="B34" s="59"/>
      <c r="C34" s="59"/>
      <c r="D34" s="59"/>
      <c r="E34" s="61"/>
      <c r="F34" s="61"/>
      <c r="G34" s="61"/>
      <c r="H34" s="59"/>
      <c r="I34" s="59"/>
      <c r="J34" s="59"/>
      <c r="K34" s="59"/>
      <c r="M34" s="18"/>
    </row>
    <row r="35" spans="1:13" ht="15.75" customHeight="1" x14ac:dyDescent="0.15">
      <c r="A35" s="18"/>
      <c r="B35" s="10"/>
      <c r="C35" s="12"/>
      <c r="E35" s="10" t="s">
        <v>9</v>
      </c>
      <c r="F35" s="103"/>
      <c r="G35" s="89"/>
      <c r="H35" s="89"/>
      <c r="I35" s="89"/>
      <c r="J35" s="11"/>
      <c r="K35" s="11"/>
      <c r="L35"/>
      <c r="M35" s="18"/>
    </row>
    <row r="36" spans="1:13" ht="20.25" customHeight="1" x14ac:dyDescent="0.2">
      <c r="A36" s="18"/>
      <c r="B36" s="94" t="s">
        <v>15</v>
      </c>
      <c r="C36" s="95"/>
      <c r="E36" s="10" t="s">
        <v>16</v>
      </c>
      <c r="F36" s="104"/>
      <c r="G36" s="104"/>
      <c r="H36" s="104"/>
      <c r="I36" s="104"/>
      <c r="J36" s="11"/>
      <c r="K36" s="11"/>
      <c r="L36"/>
      <c r="M36" s="18"/>
    </row>
    <row r="37" spans="1:13" ht="17.25" customHeight="1" x14ac:dyDescent="0.15">
      <c r="A37" s="18"/>
      <c r="B37" s="10"/>
      <c r="C37" s="12"/>
      <c r="E37" s="10" t="s">
        <v>10</v>
      </c>
      <c r="F37" s="90"/>
      <c r="G37" s="90"/>
      <c r="H37" s="33"/>
      <c r="I37" s="33"/>
      <c r="J37" s="11"/>
      <c r="K37" s="11"/>
      <c r="L37"/>
      <c r="M37" s="18"/>
    </row>
    <row r="38" spans="1:13" ht="6.75" customHeight="1" thickBot="1" x14ac:dyDescent="0.2">
      <c r="A38" s="18"/>
      <c r="B38" s="38"/>
      <c r="C38" s="38"/>
      <c r="D38" s="38"/>
      <c r="E38" s="38"/>
      <c r="F38" s="38"/>
      <c r="G38" s="38"/>
      <c r="H38" s="38"/>
      <c r="I38" s="38"/>
      <c r="J38" s="38"/>
      <c r="K38" s="38"/>
      <c r="M38" s="18"/>
    </row>
    <row r="39" spans="1:13" ht="4.5" customHeight="1" x14ac:dyDescent="0.2">
      <c r="A39" s="18"/>
      <c r="B39" s="45"/>
      <c r="C39" s="12"/>
      <c r="D39" s="12"/>
      <c r="E39" s="10"/>
      <c r="F39" s="12"/>
      <c r="G39"/>
      <c r="H39"/>
      <c r="I39"/>
      <c r="J39"/>
      <c r="K39"/>
      <c r="M39" s="18"/>
    </row>
    <row r="40" spans="1:13" ht="20.25" customHeight="1" x14ac:dyDescent="0.15">
      <c r="A40" s="18"/>
      <c r="B40" s="86" t="s">
        <v>47</v>
      </c>
      <c r="C40" s="86"/>
      <c r="D40" s="86"/>
      <c r="E40" s="57" t="s">
        <v>348</v>
      </c>
      <c r="G40" s="14" t="s">
        <v>349</v>
      </c>
      <c r="H40" s="10"/>
      <c r="I40" s="105" t="s">
        <v>350</v>
      </c>
      <c r="J40" s="105"/>
      <c r="K40" s="105"/>
      <c r="L40"/>
      <c r="M40" s="18"/>
    </row>
    <row r="41" spans="1:13" ht="2.25" customHeight="1" thickBot="1" x14ac:dyDescent="0.2">
      <c r="A41" s="18"/>
      <c r="B41" s="38"/>
      <c r="C41" s="38"/>
      <c r="D41" s="38"/>
      <c r="E41" s="46"/>
      <c r="F41" s="37"/>
      <c r="G41" s="35"/>
      <c r="H41" s="38"/>
      <c r="I41" s="38"/>
      <c r="J41" s="38"/>
      <c r="K41" s="38"/>
      <c r="M41" s="18"/>
    </row>
    <row r="42" spans="1:13" ht="22.5" customHeight="1" x14ac:dyDescent="0.2">
      <c r="A42" s="18"/>
      <c r="B42" s="24" t="s">
        <v>17</v>
      </c>
      <c r="C42" s="6"/>
      <c r="D42" s="6"/>
      <c r="H42" s="12"/>
      <c r="I42" s="12"/>
      <c r="J42" s="12"/>
      <c r="K42" s="12"/>
      <c r="M42" s="18"/>
    </row>
    <row r="43" spans="1:13" ht="19.5" customHeight="1" x14ac:dyDescent="0.15">
      <c r="A43" s="18"/>
      <c r="B43" s="51" t="s">
        <v>332</v>
      </c>
      <c r="C43" s="50"/>
      <c r="D43" s="50"/>
      <c r="E43" s="100" t="s">
        <v>372</v>
      </c>
      <c r="F43" s="101"/>
      <c r="G43" s="101"/>
      <c r="H43" s="101"/>
      <c r="I43" s="101"/>
      <c r="J43" s="12"/>
      <c r="K43" s="12"/>
      <c r="M43" s="18"/>
    </row>
    <row r="44" spans="1:13" ht="9.75" customHeight="1" x14ac:dyDescent="0.15">
      <c r="A44" s="18"/>
      <c r="B44" s="50" t="s">
        <v>346</v>
      </c>
      <c r="C44" s="50"/>
      <c r="D44" s="50"/>
      <c r="E44" s="99" t="s">
        <v>20</v>
      </c>
      <c r="F44" s="99"/>
      <c r="G44" s="34"/>
      <c r="H44" s="12"/>
      <c r="I44" s="12"/>
      <c r="J44" s="12"/>
      <c r="K44" s="12"/>
      <c r="M44" s="18"/>
    </row>
    <row r="45" spans="1:13" x14ac:dyDescent="0.15">
      <c r="A45" s="18"/>
      <c r="B45" s="50" t="s">
        <v>347</v>
      </c>
      <c r="C45" s="50"/>
      <c r="D45" s="50"/>
      <c r="E45" s="99" t="s">
        <v>6</v>
      </c>
      <c r="F45" s="102"/>
      <c r="G45" s="34"/>
      <c r="H45" s="12"/>
      <c r="I45" s="12"/>
      <c r="J45" s="12"/>
      <c r="K45" s="12"/>
      <c r="M45" s="18"/>
    </row>
    <row r="46" spans="1:13" x14ac:dyDescent="0.15">
      <c r="A46" s="18"/>
      <c r="B46" s="34"/>
      <c r="C46" s="34"/>
      <c r="D46" s="34"/>
      <c r="E46" s="75" t="s">
        <v>44</v>
      </c>
      <c r="F46" s="75"/>
      <c r="G46" s="75"/>
      <c r="H46" s="12"/>
      <c r="I46" s="12"/>
      <c r="J46" s="12"/>
      <c r="K46" s="12"/>
      <c r="M46" s="18"/>
    </row>
    <row r="47" spans="1:13" x14ac:dyDescent="0.15">
      <c r="A47" s="18"/>
      <c r="B47" s="18"/>
      <c r="C47" s="18"/>
      <c r="D47" s="18"/>
      <c r="E47" s="18"/>
      <c r="F47" s="18"/>
      <c r="G47" s="18"/>
      <c r="H47" s="18"/>
      <c r="I47" s="20"/>
      <c r="J47" s="20"/>
      <c r="K47" s="20"/>
      <c r="L47" s="18"/>
      <c r="M47" s="18"/>
    </row>
    <row r="48" spans="1:13" x14ac:dyDescent="0.15">
      <c r="B48"/>
      <c r="C48"/>
      <c r="D48"/>
      <c r="E48"/>
      <c r="F48"/>
      <c r="G48"/>
      <c r="H48"/>
      <c r="I48"/>
      <c r="J48"/>
      <c r="K48"/>
    </row>
    <row r="49" spans="2:11" x14ac:dyDescent="0.15">
      <c r="B49"/>
      <c r="C49"/>
      <c r="D49"/>
      <c r="E49"/>
      <c r="I49"/>
      <c r="J49"/>
      <c r="K49"/>
    </row>
    <row r="50" spans="2:11" x14ac:dyDescent="0.15">
      <c r="B50"/>
      <c r="C50"/>
      <c r="D50"/>
      <c r="E50"/>
      <c r="I50"/>
      <c r="J50"/>
      <c r="K50"/>
    </row>
    <row r="51" spans="2:11" x14ac:dyDescent="0.15">
      <c r="B51"/>
      <c r="C51"/>
      <c r="D51"/>
      <c r="E51"/>
      <c r="F51" s="5"/>
      <c r="I51"/>
      <c r="J51"/>
      <c r="K51"/>
    </row>
    <row r="52" spans="2:11" x14ac:dyDescent="0.15">
      <c r="B52"/>
      <c r="C52"/>
      <c r="D52"/>
      <c r="E52"/>
      <c r="F52" s="5"/>
      <c r="J52"/>
      <c r="K52"/>
    </row>
    <row r="53" spans="2:11" x14ac:dyDescent="0.15">
      <c r="B53"/>
      <c r="C53"/>
      <c r="D53"/>
      <c r="E53"/>
      <c r="F53"/>
      <c r="G53"/>
      <c r="H53"/>
      <c r="I53"/>
      <c r="J53"/>
      <c r="K53"/>
    </row>
    <row r="54" spans="2:11" x14ac:dyDescent="0.15">
      <c r="B54"/>
      <c r="C54"/>
      <c r="D54"/>
      <c r="E54"/>
      <c r="F54"/>
      <c r="G54"/>
      <c r="H54"/>
      <c r="I54"/>
      <c r="J54"/>
      <c r="K54"/>
    </row>
    <row r="55" spans="2:11" ht="15" customHeight="1" x14ac:dyDescent="0.15">
      <c r="B55"/>
      <c r="C55"/>
      <c r="D55"/>
      <c r="E55"/>
      <c r="F55"/>
      <c r="G55"/>
      <c r="H55"/>
      <c r="I55"/>
      <c r="J55"/>
      <c r="K55"/>
    </row>
    <row r="56" spans="2:11" ht="15" customHeight="1" x14ac:dyDescent="0.15">
      <c r="B56"/>
      <c r="C56"/>
      <c r="D56"/>
      <c r="E56"/>
      <c r="F56"/>
      <c r="G56"/>
      <c r="H56"/>
      <c r="I56"/>
      <c r="J56"/>
      <c r="K56"/>
    </row>
    <row r="57" spans="2:11" ht="15" customHeight="1" x14ac:dyDescent="0.15">
      <c r="B57"/>
      <c r="C57"/>
      <c r="D57"/>
      <c r="E57"/>
      <c r="F57"/>
      <c r="G57"/>
      <c r="H57"/>
      <c r="I57"/>
      <c r="J57"/>
      <c r="K57"/>
    </row>
    <row r="58" spans="2:11" ht="15.75" customHeight="1" x14ac:dyDescent="0.15">
      <c r="B58"/>
      <c r="C58"/>
      <c r="D58"/>
      <c r="E58"/>
      <c r="F58"/>
      <c r="G58"/>
      <c r="H58"/>
      <c r="I58"/>
      <c r="J58"/>
      <c r="K58"/>
    </row>
    <row r="59" spans="2:11" ht="4.5" customHeight="1" x14ac:dyDescent="0.15">
      <c r="B59"/>
      <c r="C59"/>
      <c r="D59"/>
      <c r="E59"/>
      <c r="F59"/>
      <c r="G59"/>
      <c r="H59"/>
      <c r="I59"/>
      <c r="J59"/>
      <c r="K59"/>
    </row>
    <row r="60" spans="2:11" ht="18" customHeight="1" x14ac:dyDescent="0.15">
      <c r="B60"/>
      <c r="C60"/>
      <c r="D60"/>
      <c r="E60"/>
      <c r="F60"/>
      <c r="G60"/>
      <c r="H60"/>
      <c r="I60"/>
      <c r="J60"/>
      <c r="K60"/>
    </row>
    <row r="61" spans="2:11" ht="18.75" customHeight="1" x14ac:dyDescent="0.15">
      <c r="B61"/>
      <c r="C61"/>
      <c r="D61"/>
      <c r="E61"/>
      <c r="F61"/>
      <c r="G61"/>
      <c r="H61"/>
      <c r="I61"/>
      <c r="J61"/>
      <c r="K61"/>
    </row>
    <row r="62" spans="2:11" ht="18.75" customHeight="1" x14ac:dyDescent="0.15">
      <c r="B62"/>
      <c r="C62"/>
      <c r="D62"/>
      <c r="E62"/>
      <c r="F62"/>
      <c r="G62"/>
      <c r="H62"/>
      <c r="I62"/>
      <c r="J62"/>
      <c r="K62"/>
    </row>
    <row r="63" spans="2:11" x14ac:dyDescent="0.15">
      <c r="B63"/>
      <c r="C63"/>
      <c r="D63"/>
      <c r="E63"/>
      <c r="F63"/>
      <c r="G63"/>
      <c r="H63"/>
      <c r="I63"/>
      <c r="J63"/>
      <c r="K63"/>
    </row>
    <row r="64" spans="2:11" x14ac:dyDescent="0.15">
      <c r="B64"/>
      <c r="C64"/>
      <c r="D64"/>
      <c r="E64"/>
      <c r="F64"/>
      <c r="G64"/>
      <c r="H64"/>
      <c r="I64"/>
      <c r="J64"/>
      <c r="K64"/>
    </row>
    <row r="65" spans="2:11" x14ac:dyDescent="0.15">
      <c r="B65"/>
      <c r="C65"/>
      <c r="D65"/>
      <c r="E65"/>
      <c r="F65"/>
      <c r="G65"/>
      <c r="H65"/>
      <c r="I65"/>
      <c r="J65"/>
      <c r="K65"/>
    </row>
  </sheetData>
  <dataConsolidate/>
  <mergeCells count="28">
    <mergeCell ref="F21:G21"/>
    <mergeCell ref="F23:G23"/>
    <mergeCell ref="F20:K20"/>
    <mergeCell ref="F22:G22"/>
    <mergeCell ref="E43:I43"/>
    <mergeCell ref="E44:F44"/>
    <mergeCell ref="E45:F45"/>
    <mergeCell ref="F35:I35"/>
    <mergeCell ref="F36:I36"/>
    <mergeCell ref="I40:K40"/>
    <mergeCell ref="I33:K33"/>
    <mergeCell ref="F33:G33"/>
    <mergeCell ref="F26:G26"/>
    <mergeCell ref="B5:L5"/>
    <mergeCell ref="B6:L6"/>
    <mergeCell ref="B40:D40"/>
    <mergeCell ref="B7:L7"/>
    <mergeCell ref="F37:G37"/>
    <mergeCell ref="C13:K13"/>
    <mergeCell ref="D15:E15"/>
    <mergeCell ref="B36:C36"/>
    <mergeCell ref="F15:I15"/>
    <mergeCell ref="D16:E16"/>
    <mergeCell ref="D17:E17"/>
    <mergeCell ref="F24:G24"/>
    <mergeCell ref="F25:G25"/>
    <mergeCell ref="F16:I16"/>
    <mergeCell ref="F17:I17"/>
  </mergeCells>
  <phoneticPr fontId="0" type="noConversion"/>
  <dataValidations count="6">
    <dataValidation type="textLength" operator="lessThanOrEqual" allowBlank="1" showInputMessage="1" showErrorMessage="1" sqref="J23:K23 J21:K21" xr:uid="{654148C7-B706-48E9-8843-89D58A9A7723}">
      <formula1>30</formula1>
    </dataValidation>
    <dataValidation type="textLength" errorStyle="warning" operator="equal" allowBlank="1" showInputMessage="1" showErrorMessage="1" error="Funds must have 5 digits." sqref="F22 H22:I22" xr:uid="{B4731BC1-A3A5-4354-B5A4-67004441A879}">
      <formula1>5</formula1>
    </dataValidation>
    <dataValidation type="textLength" errorStyle="warning" operator="equal" allowBlank="1" showInputMessage="1" showErrorMessage="1" error="Departments must have 6 digits." sqref="H23" xr:uid="{C847172B-CA84-4F18-987B-147E758003DA}">
      <formula1>6</formula1>
    </dataValidation>
    <dataValidation type="textLength" errorStyle="warning" operator="equal" allowBlank="1" showInputMessage="1" showErrorMessage="1" error="Programs must have 5 digits." sqref="F24 H24:I24" xr:uid="{C88F8C18-925F-47F6-805F-F610935774A7}">
      <formula1>5</formula1>
    </dataValidation>
    <dataValidation type="textLength" errorStyle="warning" operator="equal" allowBlank="1" showInputMessage="1" showErrorMessage="1" error="Classes must have 5 digits." sqref="F25 H25:I25" xr:uid="{5FD8116F-072F-4CB5-9AED-729A2D413425}">
      <formula1>5</formula1>
    </dataValidation>
    <dataValidation type="textLength" errorStyle="warning" operator="equal" allowBlank="1" showInputMessage="1" showErrorMessage="1" error="Department id should be  6 digits" sqref="F23:G23" xr:uid="{58B23873-C7EF-494C-9071-00DAF862A944}">
      <formula1>6</formula1>
    </dataValidation>
  </dataValidations>
  <hyperlinks>
    <hyperlink ref="E43" r:id="rId1" xr:uid="{2AE1DF44-D0DE-49BF-9A5D-21038B11C396}"/>
  </hyperlinks>
  <printOptions horizontalCentered="1"/>
  <pageMargins left="0.5" right="0.5" top="0.5" bottom="0.5" header="0.25" footer="0.25"/>
  <pageSetup scale="89" orientation="portrait" r:id="rId2"/>
  <headerFooter alignWithMargins="0">
    <oddFooter>&amp;R&amp;8http://www.finops.umich.edu/accounting/chartfields/requesting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7" r:id="rId5" name="Option Button 13">
              <controlPr defaultSize="0" autoFill="0" autoLine="0" autoPict="0">
                <anchor moveWithCells="1">
                  <from>
                    <xdr:col>1</xdr:col>
                    <xdr:colOff>723900</xdr:colOff>
                    <xdr:row>8</xdr:row>
                    <xdr:rowOff>50800</xdr:rowOff>
                  </from>
                  <to>
                    <xdr:col>3</xdr:col>
                    <xdr:colOff>241300</xdr:colOff>
                    <xdr:row>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6" name="Option Button 28">
              <controlPr defaultSize="0" autoFill="0" autoLine="0" autoPict="0">
                <anchor moveWithCells="1">
                  <from>
                    <xdr:col>1</xdr:col>
                    <xdr:colOff>723900</xdr:colOff>
                    <xdr:row>9</xdr:row>
                    <xdr:rowOff>12700</xdr:rowOff>
                  </from>
                  <to>
                    <xdr:col>3</xdr:col>
                    <xdr:colOff>266700</xdr:colOff>
                    <xdr:row>10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7" name="Option Button 29">
              <controlPr defaultSize="0" autoFill="0" autoLine="0" autoPict="0">
                <anchor moveWithCells="1">
                  <from>
                    <xdr:col>1</xdr:col>
                    <xdr:colOff>723900</xdr:colOff>
                    <xdr:row>10</xdr:row>
                    <xdr:rowOff>12700</xdr:rowOff>
                  </from>
                  <to>
                    <xdr:col>3</xdr:col>
                    <xdr:colOff>279400</xdr:colOff>
                    <xdr:row>11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8" name="Check Box 44">
              <controlPr defaultSize="0" autoFill="0" autoLine="0" autoPict="0" altText="check mark box">
                <anchor moveWithCells="1">
                  <from>
                    <xdr:col>1</xdr:col>
                    <xdr:colOff>660400</xdr:colOff>
                    <xdr:row>12</xdr:row>
                    <xdr:rowOff>0</xdr:rowOff>
                  </from>
                  <to>
                    <xdr:col>2</xdr:col>
                    <xdr:colOff>50800</xdr:colOff>
                    <xdr:row>13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9" name="Drop Down 70">
              <controlPr defaultSize="0" autoLine="0" autoPict="0" altText="drop down for initiative ">
                <anchor moveWithCells="1">
                  <from>
                    <xdr:col>5</xdr:col>
                    <xdr:colOff>0</xdr:colOff>
                    <xdr:row>29</xdr:row>
                    <xdr:rowOff>50800</xdr:rowOff>
                  </from>
                  <to>
                    <xdr:col>10</xdr:col>
                    <xdr:colOff>139700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0" name="Drop Down 71">
              <controlPr defaultSize="0" autoLine="0" autoPict="0" altText="drop down for initiative ">
                <anchor moveWithCells="1">
                  <from>
                    <xdr:col>5</xdr:col>
                    <xdr:colOff>25400</xdr:colOff>
                    <xdr:row>31</xdr:row>
                    <xdr:rowOff>38100</xdr:rowOff>
                  </from>
                  <to>
                    <xdr:col>10</xdr:col>
                    <xdr:colOff>152400</xdr:colOff>
                    <xdr:row>32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Instructions</vt:lpstr>
      <vt:lpstr>Shortcode</vt:lpstr>
      <vt:lpstr>Shortcode!Print_Area</vt:lpstr>
      <vt:lpstr>Instructions!Print_Titles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 Inactivation Process</dc:title>
  <dc:creator>Financial Operations</dc:creator>
  <cp:lastModifiedBy>Powell, John</cp:lastModifiedBy>
  <cp:lastPrinted>2012-02-07T19:19:35Z</cp:lastPrinted>
  <dcterms:created xsi:type="dcterms:W3CDTF">1998-02-26T19:06:35Z</dcterms:created>
  <dcterms:modified xsi:type="dcterms:W3CDTF">2026-09-03T15:15:06Z</dcterms:modified>
</cp:coreProperties>
</file>