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jpow/Desktop/"/>
    </mc:Choice>
  </mc:AlternateContent>
  <xr:revisionPtr revIDLastSave="0" documentId="13_ncr:1_{F0B27368-A607-0548-A3AD-03BE21C6FAAC}" xr6:coauthVersionLast="47" xr6:coauthVersionMax="47" xr10:uidLastSave="{00000000-0000-0000-0000-000000000000}"/>
  <bookViews>
    <workbookView xWindow="0" yWindow="660" windowWidth="30240" windowHeight="17400" xr2:uid="{00000000-000D-0000-FFFF-FFFF00000000}"/>
  </bookViews>
  <sheets>
    <sheet name="Study Abr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F53" i="1"/>
  <c r="G52" i="1"/>
  <c r="F52" i="1"/>
  <c r="G51" i="1"/>
  <c r="F51" i="1"/>
  <c r="G50" i="1"/>
  <c r="F50" i="1"/>
  <c r="G49" i="1"/>
  <c r="F49" i="1"/>
  <c r="G48" i="1"/>
  <c r="G54" i="1" s="1"/>
  <c r="F48" i="1"/>
  <c r="F54" i="1" s="1"/>
  <c r="B38" i="1"/>
  <c r="B39" i="1" s="1"/>
  <c r="D36" i="1"/>
  <c r="D35" i="1"/>
  <c r="D34" i="1"/>
  <c r="B32" i="1"/>
  <c r="D32" i="1" s="1"/>
  <c r="D31" i="1"/>
  <c r="D29" i="1"/>
  <c r="D28" i="1"/>
  <c r="D27" i="1"/>
  <c r="D26" i="1"/>
  <c r="D25" i="1"/>
  <c r="B22" i="1"/>
  <c r="B33" i="1" s="1"/>
  <c r="D33" i="1" s="1"/>
  <c r="B41" i="1" l="1"/>
  <c r="B40" i="1"/>
  <c r="B42" i="1" s="1"/>
</calcChain>
</file>

<file path=xl/sharedStrings.xml><?xml version="1.0" encoding="utf-8"?>
<sst xmlns="http://schemas.openxmlformats.org/spreadsheetml/2006/main" count="76" uniqueCount="65">
  <si>
    <t>Study Abroad Budget Template</t>
  </si>
  <si>
    <t xml:space="preserve">*NOTE: All programs need a backup person/institution who can support a prorgram should an emergency arise.  </t>
  </si>
  <si>
    <t>Examples of Common Acceptable Arrangements:</t>
  </si>
  <si>
    <t>See *NOTE</t>
  </si>
  <si>
    <t>1 Faculty Lead + 1 Grad. Student (paid via stipend and/or all travel expenses covered)</t>
  </si>
  <si>
    <t>1 Faculty Lead + On-Site Support from Local University</t>
  </si>
  <si>
    <t>2 Faculty Leads</t>
  </si>
  <si>
    <t>Faculty/Staff Travel Expenses (per faculty/staff member)**</t>
  </si>
  <si>
    <t>**NOTE: This cannot include faculty salaries per U-M's Education Abroad Fee Guidelines</t>
  </si>
  <si>
    <t>Faculty/staff meals are covered by student fees.  As such, reasonable food estimates might significantly lower student costs versus using standard per diem rates.</t>
  </si>
  <si>
    <t>Total Travel Costs per Faculty/Staff Member</t>
  </si>
  <si>
    <t>Reduced proportionately by funding sources listed below that apply towards fac/staff travel exp. below</t>
  </si>
  <si>
    <t>Student Expenses (per student):</t>
  </si>
  <si>
    <t>Bill Student Account (yes/no)?</t>
  </si>
  <si>
    <t>no</t>
  </si>
  <si>
    <t>We recommend that students purchase their airfare independently.  If students will pay U-M for flights, put "yes" here.</t>
  </si>
  <si>
    <t>Will students pay U-M for their lodging?  If so, put "yes", if not, put "no".</t>
  </si>
  <si>
    <t>yes</t>
  </si>
  <si>
    <t>Current Tuition/Fee Schedule</t>
  </si>
  <si>
    <t>Will students pay U-M for their ground transportation?  If so, put "yes", if not, put "no".</t>
  </si>
  <si>
    <t>Required Program Fees (for faculty travel expenses, etc.)</t>
  </si>
  <si>
    <t>Total Cost per Student</t>
  </si>
  <si>
    <t>Reduced proportionately by funding sources listed below that apply towards student expenses</t>
  </si>
  <si>
    <t>Total Cost per Student Minus Tuition</t>
  </si>
  <si>
    <t>Program Expenses Billed to Each Student (minus tuition)</t>
  </si>
  <si>
    <t>Program Expenses Billed to Each Student (with tuition)</t>
  </si>
  <si>
    <t>Program Expenses Paid Independently by Each Student (minus tuition)</t>
  </si>
  <si>
    <t>If your trip is receiving funding from any sources, list all income sources here:</t>
  </si>
  <si>
    <t xml:space="preserve">This would include funders like the Hub, etc.  </t>
  </si>
  <si>
    <t>Description of Funding and Source</t>
  </si>
  <si>
    <t>Total Amount</t>
  </si>
  <si>
    <t>Email Address of Funder</t>
  </si>
  <si>
    <t>Apply Towards (pick 1)</t>
  </si>
  <si>
    <t>SE</t>
  </si>
  <si>
    <t>FE</t>
  </si>
  <si>
    <t>last updated: 4/22/26</t>
  </si>
  <si>
    <t>Type Program Name</t>
  </si>
  <si>
    <t>Type Program Year</t>
  </si>
  <si>
    <t>ANSWER ALL PROMPTS BELOW</t>
  </si>
  <si>
    <t>Type Nights Abroad (enter the number)</t>
  </si>
  <si>
    <t>Type Email Address for Budget Questions</t>
  </si>
  <si>
    <t>Type Minimum Program Credits</t>
  </si>
  <si>
    <t>Type Maximum Program Credits</t>
  </si>
  <si>
    <t>Type Number of Course Instructors with Travel Expenses</t>
  </si>
  <si>
    <t>Type Number of Support Staff with Travel Expenses</t>
  </si>
  <si>
    <t>Type Minimum Number of Students to Run (10 for CASL)</t>
  </si>
  <si>
    <t>Type Airfare Cost</t>
  </si>
  <si>
    <t>Type Lodging Cost</t>
  </si>
  <si>
    <t>Type Meal Costs</t>
  </si>
  <si>
    <t>Type Entrance Fees</t>
  </si>
  <si>
    <t>Type Ground Transportation Costs</t>
  </si>
  <si>
    <t>Type Phone Costs</t>
  </si>
  <si>
    <t>Type Other Expenses (describe in "Notes" below)</t>
  </si>
  <si>
    <t>Enter Notes on Other Expenses</t>
  </si>
  <si>
    <t>Type Airfare Costs</t>
  </si>
  <si>
    <t>[select yes or no]</t>
  </si>
  <si>
    <t>Type Lodging Costs</t>
  </si>
  <si>
    <t>Type Required Program Meal Costs</t>
  </si>
  <si>
    <t>Type Entrance / Eduational Activity Fees</t>
  </si>
  <si>
    <t>Type Course Book / Material Costs</t>
  </si>
  <si>
    <t>Enter Total Tuition &amp; Required Course Fees (w/out reg. fee)</t>
  </si>
  <si>
    <t>U-M Travel Health Insurance Costs</t>
  </si>
  <si>
    <t>Enter Other Expenses Billed to Student Account (describe in "Notes" below)</t>
  </si>
  <si>
    <t>Enter Other Expenses Student Will Pay Independently (describe in "Notes" below)</t>
  </si>
  <si>
    <t>Type Individual Meal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</si>
</sst>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;;;"/>
  </numFmts>
  <fonts count="18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2"/>
      <color rgb="FF505050"/>
      <name val="Arial"/>
      <family val="2"/>
      <scheme val="minor"/>
    </font>
    <font>
      <sz val="12"/>
      <color rgb="FF000000"/>
      <name val="Arial (Body)"/>
    </font>
    <font>
      <sz val="12"/>
      <color theme="1"/>
      <name val="Arial (Body)"/>
    </font>
    <font>
      <u/>
      <sz val="12"/>
      <color rgb="FF0000FF"/>
      <name val="Arial (Body)"/>
    </font>
    <font>
      <b/>
      <sz val="12"/>
      <color theme="1"/>
      <name val="Arial (Body)"/>
    </font>
    <font>
      <sz val="12"/>
      <color rgb="FF000000"/>
      <name val="Arial"/>
      <family val="2"/>
      <scheme val="minor"/>
    </font>
    <font>
      <sz val="12"/>
      <name val="Arial"/>
      <family val="2"/>
    </font>
    <font>
      <i/>
      <sz val="12"/>
      <color theme="1"/>
      <name val="Arial"/>
      <family val="2"/>
      <scheme val="minor"/>
    </font>
    <font>
      <sz val="12"/>
      <color rgb="FF383838"/>
      <name val="Arial"/>
      <family val="2"/>
      <scheme val="minor"/>
    </font>
    <font>
      <sz val="12"/>
      <color rgb="FFD9D9D9"/>
      <name val="Arial"/>
      <family val="2"/>
      <scheme val="minor"/>
    </font>
    <font>
      <u/>
      <sz val="12"/>
      <color rgb="FF0000FF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2CC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1" xfId="0" applyBorder="1"/>
    <xf numFmtId="0" fontId="5" fillId="0" borderId="0" xfId="0" applyFont="1"/>
    <xf numFmtId="0" fontId="4" fillId="0" borderId="0" xfId="0" applyFont="1"/>
    <xf numFmtId="0" fontId="1" fillId="2" borderId="0" xfId="0" applyFont="1" applyFill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6" fillId="0" borderId="0" xfId="0" applyFont="1"/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4" fillId="4" borderId="0" xfId="0" applyFont="1" applyFill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164" fontId="1" fillId="3" borderId="4" xfId="0" applyNumberFormat="1" applyFont="1" applyFill="1" applyBorder="1"/>
    <xf numFmtId="164" fontId="1" fillId="3" borderId="3" xfId="0" applyNumberFormat="1" applyFont="1" applyFill="1" applyBorder="1"/>
    <xf numFmtId="164" fontId="1" fillId="3" borderId="6" xfId="0" applyNumberFormat="1" applyFont="1" applyFill="1" applyBorder="1"/>
    <xf numFmtId="0" fontId="4" fillId="0" borderId="2" xfId="0" applyFont="1" applyBorder="1" applyAlignment="1">
      <alignment wrapText="1"/>
    </xf>
    <xf numFmtId="0" fontId="10" fillId="0" borderId="0" xfId="0" applyFont="1"/>
    <xf numFmtId="0" fontId="1" fillId="3" borderId="7" xfId="0" applyFont="1" applyFill="1" applyBorder="1"/>
    <xf numFmtId="0" fontId="11" fillId="6" borderId="12" xfId="0" applyFont="1" applyFill="1" applyBorder="1"/>
    <xf numFmtId="0" fontId="10" fillId="0" borderId="2" xfId="0" applyFont="1" applyBorder="1"/>
    <xf numFmtId="0" fontId="12" fillId="4" borderId="0" xfId="0" applyFont="1" applyFill="1" applyAlignment="1">
      <alignment horizontal="right"/>
    </xf>
    <xf numFmtId="164" fontId="12" fillId="4" borderId="8" xfId="0" applyNumberFormat="1" applyFont="1" applyFill="1" applyBorder="1"/>
    <xf numFmtId="0" fontId="4" fillId="4" borderId="8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4" fillId="4" borderId="0" xfId="0" applyFont="1" applyFill="1" applyAlignment="1">
      <alignment wrapText="1"/>
    </xf>
    <xf numFmtId="0" fontId="1" fillId="3" borderId="3" xfId="0" applyFont="1" applyFill="1" applyBorder="1" applyAlignment="1">
      <alignment horizontal="center"/>
    </xf>
    <xf numFmtId="0" fontId="1" fillId="0" borderId="0" xfId="0" applyFont="1"/>
    <xf numFmtId="0" fontId="1" fillId="3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3" borderId="5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15" fillId="0" borderId="0" xfId="0" applyFont="1"/>
    <xf numFmtId="164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1" fillId="3" borderId="9" xfId="0" applyFont="1" applyFill="1" applyBorder="1" applyAlignment="1">
      <alignment wrapText="1"/>
    </xf>
    <xf numFmtId="0" fontId="11" fillId="6" borderId="10" xfId="0" applyFont="1" applyFill="1" applyBorder="1"/>
    <xf numFmtId="0" fontId="10" fillId="0" borderId="1" xfId="0" applyFont="1" applyBorder="1"/>
    <xf numFmtId="164" fontId="4" fillId="4" borderId="1" xfId="0" applyNumberFormat="1" applyFont="1" applyFill="1" applyBorder="1"/>
    <xf numFmtId="0" fontId="1" fillId="0" borderId="8" xfId="0" applyFont="1" applyBorder="1" applyAlignment="1">
      <alignment horizontal="left"/>
    </xf>
    <xf numFmtId="164" fontId="4" fillId="4" borderId="0" xfId="0" applyNumberFormat="1" applyFont="1" applyFill="1"/>
    <xf numFmtId="0" fontId="1" fillId="0" borderId="0" xfId="0" applyFont="1" applyAlignment="1">
      <alignment horizontal="center"/>
    </xf>
    <xf numFmtId="0" fontId="16" fillId="4" borderId="1" xfId="0" applyFont="1" applyFill="1" applyBorder="1" applyAlignment="1">
      <alignment horizontal="right"/>
    </xf>
    <xf numFmtId="164" fontId="16" fillId="4" borderId="1" xfId="0" applyNumberFormat="1" applyFont="1" applyFill="1" applyBorder="1" applyAlignment="1">
      <alignment horizontal="right"/>
    </xf>
    <xf numFmtId="0" fontId="4" fillId="5" borderId="0" xfId="0" applyFont="1" applyFill="1"/>
    <xf numFmtId="0" fontId="1" fillId="5" borderId="0" xfId="0" applyFont="1" applyFill="1"/>
    <xf numFmtId="0" fontId="12" fillId="5" borderId="0" xfId="0" applyFont="1" applyFill="1"/>
    <xf numFmtId="0" fontId="1" fillId="5" borderId="0" xfId="0" applyFont="1" applyFill="1" applyAlignment="1">
      <alignment wrapText="1"/>
    </xf>
    <xf numFmtId="0" fontId="17" fillId="5" borderId="0" xfId="0" applyFont="1" applyFill="1" applyAlignment="1">
      <alignment wrapText="1"/>
    </xf>
    <xf numFmtId="0" fontId="1" fillId="3" borderId="3" xfId="0" applyFont="1" applyFill="1" applyBorder="1"/>
    <xf numFmtId="0" fontId="1" fillId="3" borderId="6" xfId="0" applyFont="1" applyFill="1" applyBorder="1"/>
    <xf numFmtId="0" fontId="3" fillId="7" borderId="4" xfId="0" applyFont="1" applyFill="1" applyBorder="1" applyAlignment="1">
      <alignment horizontal="center" vertical="top"/>
    </xf>
    <xf numFmtId="1" fontId="3" fillId="7" borderId="3" xfId="0" applyNumberFormat="1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 vertical="top"/>
    </xf>
    <xf numFmtId="0" fontId="3" fillId="7" borderId="5" xfId="0" applyFont="1" applyFill="1" applyBorder="1" applyAlignment="1">
      <alignment horizontal="center" vertical="top"/>
    </xf>
    <xf numFmtId="165" fontId="13" fillId="0" borderId="0" xfId="0" applyNumberFormat="1" applyFont="1"/>
    <xf numFmtId="165" fontId="14" fillId="0" borderId="0" xfId="0" applyNumberFormat="1" applyFont="1"/>
    <xf numFmtId="0" fontId="1" fillId="3" borderId="9" xfId="0" applyFont="1" applyFill="1" applyBorder="1" applyAlignment="1">
      <alignment wrapText="1"/>
    </xf>
    <xf numFmtId="0" fontId="11" fillId="0" borderId="10" xfId="0" applyFont="1" applyBorder="1"/>
    <xf numFmtId="0" fontId="1" fillId="3" borderId="2" xfId="0" applyFont="1" applyFill="1" applyBorder="1" applyAlignment="1">
      <alignment wrapText="1"/>
    </xf>
    <xf numFmtId="0" fontId="11" fillId="0" borderId="11" xfId="0" applyFont="1" applyBorder="1"/>
    <xf numFmtId="0" fontId="7" fillId="0" borderId="1" xfId="0" applyFont="1" applyBorder="1" applyAlignment="1">
      <alignment vertical="center"/>
    </xf>
    <xf numFmtId="0" fontId="6" fillId="0" borderId="1" xfId="0" applyFont="1" applyBorder="1"/>
    <xf numFmtId="0" fontId="17" fillId="5" borderId="0" xfId="0" applyFont="1" applyFill="1" applyAlignment="1">
      <alignment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mdearborn.edu/office-registrar/tuition-fees/tuition-fee-schedules" TargetMode="External"/><Relationship Id="rId1" Type="http://schemas.openxmlformats.org/officeDocument/2006/relationships/hyperlink" Target="https://drive.google.com/file/d/1sl73mIPM60FUTOVb-2XJDKlEUf8WTOzD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54"/>
  <sheetViews>
    <sheetView tabSelected="1" workbookViewId="0">
      <selection activeCell="G45" sqref="G45"/>
    </sheetView>
  </sheetViews>
  <sheetFormatPr baseColWidth="10" defaultColWidth="12.6640625" defaultRowHeight="15.75" customHeight="1" x14ac:dyDescent="0.15"/>
  <cols>
    <col min="1" max="1" width="75.33203125" customWidth="1"/>
    <col min="2" max="2" width="26.6640625" customWidth="1"/>
    <col min="3" max="3" width="21.1640625" customWidth="1"/>
    <col min="4" max="4" width="2.5" customWidth="1"/>
    <col min="5" max="5" width="24.83203125" customWidth="1"/>
    <col min="6" max="6" width="2.5" customWidth="1"/>
    <col min="7" max="7" width="2.6640625" customWidth="1"/>
  </cols>
  <sheetData>
    <row r="1" spans="1:8" ht="18" x14ac:dyDescent="0.2">
      <c r="A1" s="1" t="s">
        <v>0</v>
      </c>
      <c r="B1" s="6" t="s">
        <v>38</v>
      </c>
    </row>
    <row r="2" spans="1:8" ht="15.75" customHeight="1" thickBot="1" x14ac:dyDescent="0.25">
      <c r="A2" s="5" t="s">
        <v>35</v>
      </c>
    </row>
    <row r="3" spans="1:8" ht="15.75" customHeight="1" thickTop="1" thickBot="1" x14ac:dyDescent="0.25">
      <c r="A3" s="7" t="s">
        <v>36</v>
      </c>
      <c r="B3" s="55"/>
      <c r="C3" s="4"/>
    </row>
    <row r="4" spans="1:8" ht="15.75" customHeight="1" thickTop="1" thickBot="1" x14ac:dyDescent="0.25">
      <c r="A4" s="7" t="s">
        <v>37</v>
      </c>
      <c r="B4" s="55"/>
      <c r="C4" s="4"/>
    </row>
    <row r="5" spans="1:8" ht="15.75" customHeight="1" thickTop="1" thickBot="1" x14ac:dyDescent="0.25">
      <c r="A5" s="7" t="s">
        <v>39</v>
      </c>
      <c r="B5" s="56"/>
      <c r="C5" s="4"/>
    </row>
    <row r="6" spans="1:8" ht="15.75" customHeight="1" thickTop="1" thickBot="1" x14ac:dyDescent="0.25">
      <c r="A6" s="7" t="s">
        <v>40</v>
      </c>
      <c r="B6" s="57"/>
      <c r="C6" s="4"/>
    </row>
    <row r="7" spans="1:8" ht="15.75" customHeight="1" thickTop="1" thickBot="1" x14ac:dyDescent="0.25">
      <c r="A7" s="7" t="s">
        <v>41</v>
      </c>
      <c r="B7" s="55"/>
      <c r="C7" s="8"/>
      <c r="D7" s="9" t="s">
        <v>1</v>
      </c>
      <c r="E7" s="10"/>
      <c r="F7" s="10"/>
      <c r="G7" s="10"/>
      <c r="H7" s="10"/>
    </row>
    <row r="8" spans="1:8" ht="15.75" customHeight="1" thickTop="1" thickBot="1" x14ac:dyDescent="0.25">
      <c r="A8" s="7" t="s">
        <v>42</v>
      </c>
      <c r="B8" s="55"/>
      <c r="C8" s="8"/>
      <c r="D8" s="9" t="s">
        <v>2</v>
      </c>
      <c r="E8" s="10"/>
      <c r="F8" s="10"/>
      <c r="G8" s="10"/>
      <c r="H8" s="10"/>
    </row>
    <row r="9" spans="1:8" ht="15.75" customHeight="1" thickTop="1" thickBot="1" x14ac:dyDescent="0.25">
      <c r="A9" s="7" t="s">
        <v>43</v>
      </c>
      <c r="B9" s="55"/>
      <c r="C9" s="66" t="s">
        <v>3</v>
      </c>
      <c r="D9" s="10"/>
      <c r="E9" s="9" t="s">
        <v>4</v>
      </c>
      <c r="F9" s="10"/>
      <c r="G9" s="10"/>
      <c r="H9" s="10"/>
    </row>
    <row r="10" spans="1:8" ht="15.75" customHeight="1" thickTop="1" thickBot="1" x14ac:dyDescent="0.25">
      <c r="A10" s="7" t="s">
        <v>44</v>
      </c>
      <c r="B10" s="58"/>
      <c r="C10" s="67"/>
      <c r="D10" s="10"/>
      <c r="E10" s="9" t="s">
        <v>5</v>
      </c>
      <c r="F10" s="10"/>
      <c r="G10" s="10"/>
      <c r="H10" s="10"/>
    </row>
    <row r="11" spans="1:8" ht="15.75" customHeight="1" thickTop="1" thickBot="1" x14ac:dyDescent="0.25">
      <c r="A11" s="7" t="s">
        <v>45</v>
      </c>
      <c r="B11" s="59"/>
      <c r="C11" s="11"/>
      <c r="D11" s="10"/>
      <c r="E11" s="9" t="s">
        <v>6</v>
      </c>
      <c r="F11" s="10"/>
      <c r="G11" s="10"/>
      <c r="H11" s="10"/>
    </row>
    <row r="12" spans="1:8" ht="15.75" customHeight="1" thickTop="1" x14ac:dyDescent="0.2">
      <c r="C12" s="10"/>
      <c r="D12" s="10"/>
      <c r="E12" s="10"/>
      <c r="F12" s="10"/>
      <c r="G12" s="10"/>
      <c r="H12" s="10"/>
    </row>
    <row r="13" spans="1:8" ht="15.75" customHeight="1" thickBot="1" x14ac:dyDescent="0.25">
      <c r="A13" s="14" t="s">
        <v>7</v>
      </c>
      <c r="B13" s="15"/>
      <c r="C13" s="12" t="s">
        <v>8</v>
      </c>
      <c r="D13" s="10"/>
      <c r="E13" s="10"/>
      <c r="F13" s="10"/>
      <c r="G13" s="10"/>
      <c r="H13" s="10"/>
    </row>
    <row r="14" spans="1:8" ht="15.75" customHeight="1" thickTop="1" thickBot="1" x14ac:dyDescent="0.25">
      <c r="A14" s="16" t="s">
        <v>46</v>
      </c>
      <c r="B14" s="17"/>
      <c r="C14" s="13"/>
      <c r="D14" s="10"/>
      <c r="E14" s="10"/>
      <c r="F14" s="10"/>
      <c r="G14" s="10"/>
      <c r="H14" s="10"/>
    </row>
    <row r="15" spans="1:8" ht="15.75" customHeight="1" thickTop="1" thickBot="1" x14ac:dyDescent="0.25">
      <c r="A15" s="16" t="s">
        <v>47</v>
      </c>
      <c r="B15" s="17"/>
      <c r="C15" s="13"/>
      <c r="D15" s="10"/>
      <c r="E15" s="10"/>
      <c r="F15" s="10"/>
      <c r="G15" s="10"/>
      <c r="H15" s="10"/>
    </row>
    <row r="16" spans="1:8" ht="15.75" customHeight="1" thickTop="1" thickBot="1" x14ac:dyDescent="0.25">
      <c r="A16" s="16" t="s">
        <v>48</v>
      </c>
      <c r="B16" s="17"/>
      <c r="C16" s="9" t="s">
        <v>9</v>
      </c>
      <c r="D16" s="10"/>
      <c r="E16" s="10"/>
      <c r="F16" s="10"/>
      <c r="G16" s="10"/>
      <c r="H16" s="10"/>
    </row>
    <row r="17" spans="1:8" ht="15.75" customHeight="1" thickTop="1" thickBot="1" x14ac:dyDescent="0.25">
      <c r="A17" s="16" t="s">
        <v>49</v>
      </c>
      <c r="B17" s="18"/>
      <c r="C17" s="13"/>
      <c r="D17" s="10"/>
      <c r="E17" s="10"/>
      <c r="F17" s="10"/>
      <c r="G17" s="10"/>
      <c r="H17" s="10"/>
    </row>
    <row r="18" spans="1:8" ht="15.75" customHeight="1" thickTop="1" thickBot="1" x14ac:dyDescent="0.25">
      <c r="A18" s="16" t="s">
        <v>50</v>
      </c>
      <c r="B18" s="19"/>
      <c r="C18" s="13"/>
      <c r="D18" s="10"/>
      <c r="E18" s="10"/>
      <c r="F18" s="10"/>
      <c r="G18" s="10"/>
      <c r="H18" s="10"/>
    </row>
    <row r="19" spans="1:8" ht="15.75" customHeight="1" thickTop="1" thickBot="1" x14ac:dyDescent="0.25">
      <c r="A19" s="16" t="s">
        <v>51</v>
      </c>
      <c r="B19" s="17"/>
      <c r="C19" s="13"/>
      <c r="D19" s="10"/>
      <c r="E19" s="10"/>
      <c r="F19" s="10"/>
      <c r="G19" s="10"/>
      <c r="H19" s="10"/>
    </row>
    <row r="20" spans="1:8" ht="15.75" customHeight="1" thickTop="1" thickBot="1" x14ac:dyDescent="0.25">
      <c r="A20" s="16" t="s">
        <v>52</v>
      </c>
      <c r="B20" s="18"/>
      <c r="C20" s="20"/>
      <c r="D20" s="21"/>
      <c r="E20" s="21"/>
      <c r="F20" s="21"/>
      <c r="G20" s="21"/>
    </row>
    <row r="21" spans="1:8" ht="15.75" customHeight="1" thickTop="1" thickBot="1" x14ac:dyDescent="0.25">
      <c r="A21" s="16" t="s">
        <v>53</v>
      </c>
      <c r="B21" s="22"/>
      <c r="C21" s="23"/>
      <c r="D21" s="24"/>
      <c r="E21" s="21"/>
      <c r="F21" s="21"/>
      <c r="G21" s="21"/>
    </row>
    <row r="22" spans="1:8" ht="15.75" customHeight="1" thickTop="1" x14ac:dyDescent="0.2">
      <c r="A22" s="25" t="s">
        <v>10</v>
      </c>
      <c r="B22" s="26">
        <f>IF(SUM(B14:B20)=0,0,SUM(B14:B20)-G54/(B9+B10))</f>
        <v>0</v>
      </c>
      <c r="C22" s="27"/>
      <c r="D22" s="28" t="s">
        <v>11</v>
      </c>
      <c r="E22" s="21"/>
      <c r="F22" s="21"/>
      <c r="G22" s="21"/>
    </row>
    <row r="23" spans="1:8" ht="15.75" customHeight="1" x14ac:dyDescent="0.2">
      <c r="A23" s="16"/>
      <c r="B23" s="15"/>
      <c r="C23" s="29"/>
      <c r="D23" s="21"/>
      <c r="E23" s="21"/>
      <c r="F23" s="21"/>
      <c r="G23" s="21"/>
    </row>
    <row r="24" spans="1:8" ht="15.75" customHeight="1" thickBot="1" x14ac:dyDescent="0.25">
      <c r="A24" s="14" t="s">
        <v>12</v>
      </c>
      <c r="B24" s="15"/>
      <c r="C24" s="29" t="s">
        <v>13</v>
      </c>
      <c r="D24" s="21"/>
      <c r="E24" s="21"/>
      <c r="F24" s="21"/>
      <c r="G24" s="21"/>
    </row>
    <row r="25" spans="1:8" ht="15.75" customHeight="1" thickTop="1" thickBot="1" x14ac:dyDescent="0.25">
      <c r="A25" s="16" t="s">
        <v>54</v>
      </c>
      <c r="B25" s="17"/>
      <c r="C25" s="30" t="s">
        <v>55</v>
      </c>
      <c r="D25" s="60">
        <f t="shared" ref="D25:D29" si="0">IF(C25="no",0,B25)</f>
        <v>0</v>
      </c>
      <c r="E25" s="31" t="s">
        <v>15</v>
      </c>
      <c r="F25" s="21"/>
      <c r="G25" s="21"/>
    </row>
    <row r="26" spans="1:8" ht="15.75" customHeight="1" thickTop="1" thickBot="1" x14ac:dyDescent="0.25">
      <c r="A26" s="16" t="s">
        <v>56</v>
      </c>
      <c r="B26" s="18"/>
      <c r="C26" s="32" t="s">
        <v>55</v>
      </c>
      <c r="D26" s="60">
        <f t="shared" si="0"/>
        <v>0</v>
      </c>
      <c r="E26" s="31" t="s">
        <v>16</v>
      </c>
      <c r="F26" s="21"/>
      <c r="G26" s="21"/>
    </row>
    <row r="27" spans="1:8" ht="15.75" customHeight="1" thickTop="1" thickBot="1" x14ac:dyDescent="0.25">
      <c r="A27" s="16" t="s">
        <v>57</v>
      </c>
      <c r="B27" s="18"/>
      <c r="C27" s="33" t="s">
        <v>17</v>
      </c>
      <c r="D27" s="60">
        <f t="shared" si="0"/>
        <v>0</v>
      </c>
      <c r="E27" s="21"/>
      <c r="F27" s="21"/>
      <c r="G27" s="21"/>
    </row>
    <row r="28" spans="1:8" ht="15.75" customHeight="1" thickTop="1" thickBot="1" x14ac:dyDescent="0.25">
      <c r="A28" s="16" t="s">
        <v>58</v>
      </c>
      <c r="B28" s="34"/>
      <c r="C28" s="35" t="s">
        <v>17</v>
      </c>
      <c r="D28" s="60">
        <f t="shared" si="0"/>
        <v>0</v>
      </c>
      <c r="E28" s="21"/>
      <c r="F28" s="21"/>
      <c r="G28" s="21"/>
    </row>
    <row r="29" spans="1:8" ht="15.75" customHeight="1" thickTop="1" thickBot="1" x14ac:dyDescent="0.25">
      <c r="A29" s="16" t="s">
        <v>59</v>
      </c>
      <c r="B29" s="34"/>
      <c r="C29" s="35" t="s">
        <v>14</v>
      </c>
      <c r="D29" s="60">
        <f t="shared" si="0"/>
        <v>0</v>
      </c>
      <c r="E29" s="21"/>
      <c r="F29" s="21"/>
      <c r="G29" s="21"/>
    </row>
    <row r="30" spans="1:8" ht="15.75" customHeight="1" thickTop="1" thickBot="1" x14ac:dyDescent="0.25">
      <c r="A30" s="16" t="s">
        <v>60</v>
      </c>
      <c r="B30" s="19"/>
      <c r="C30" s="35" t="s">
        <v>17</v>
      </c>
      <c r="D30" s="61"/>
      <c r="E30" s="36" t="s">
        <v>18</v>
      </c>
      <c r="F30" s="21"/>
      <c r="G30" s="21"/>
    </row>
    <row r="31" spans="1:8" ht="15.75" customHeight="1" thickTop="1" thickBot="1" x14ac:dyDescent="0.25">
      <c r="A31" s="16" t="s">
        <v>50</v>
      </c>
      <c r="B31" s="18"/>
      <c r="C31" s="30" t="s">
        <v>55</v>
      </c>
      <c r="D31" s="60">
        <f t="shared" ref="D31:D36" si="1">IF(C31="no",0,B31)</f>
        <v>0</v>
      </c>
      <c r="E31" s="31" t="s">
        <v>19</v>
      </c>
      <c r="F31" s="21"/>
      <c r="G31" s="21"/>
    </row>
    <row r="32" spans="1:8" ht="15.75" customHeight="1" thickTop="1" x14ac:dyDescent="0.2">
      <c r="A32" s="16" t="s">
        <v>61</v>
      </c>
      <c r="B32" s="37">
        <f>5+1.62*B5</f>
        <v>5</v>
      </c>
      <c r="C32" s="38" t="s">
        <v>17</v>
      </c>
      <c r="D32" s="60">
        <f t="shared" si="1"/>
        <v>5</v>
      </c>
      <c r="E32" s="21"/>
      <c r="F32" s="21"/>
      <c r="G32" s="21"/>
    </row>
    <row r="33" spans="1:24" ht="15.75" customHeight="1" thickBot="1" x14ac:dyDescent="0.25">
      <c r="A33" s="16" t="s">
        <v>20</v>
      </c>
      <c r="B33" s="37">
        <f>IF(B22=0,0,B22*(B9+B10)/B11)</f>
        <v>0</v>
      </c>
      <c r="C33" s="38" t="s">
        <v>17</v>
      </c>
      <c r="D33" s="60">
        <f t="shared" si="1"/>
        <v>0</v>
      </c>
      <c r="E33" s="21"/>
      <c r="F33" s="21"/>
      <c r="G33" s="21"/>
    </row>
    <row r="34" spans="1:24" ht="15.75" customHeight="1" thickTop="1" thickBot="1" x14ac:dyDescent="0.25">
      <c r="A34" s="16" t="s">
        <v>62</v>
      </c>
      <c r="B34" s="17"/>
      <c r="C34" s="38" t="s">
        <v>17</v>
      </c>
      <c r="D34" s="60">
        <f t="shared" si="1"/>
        <v>0</v>
      </c>
      <c r="E34" s="21"/>
      <c r="F34" s="21"/>
      <c r="G34" s="21"/>
    </row>
    <row r="35" spans="1:24" ht="15.75" customHeight="1" thickTop="1" thickBot="1" x14ac:dyDescent="0.25">
      <c r="A35" s="16" t="s">
        <v>63</v>
      </c>
      <c r="B35" s="17"/>
      <c r="C35" s="38" t="s">
        <v>14</v>
      </c>
      <c r="D35" s="60">
        <f t="shared" si="1"/>
        <v>0</v>
      </c>
      <c r="E35" s="21"/>
      <c r="F35" s="21"/>
      <c r="G35" s="21"/>
    </row>
    <row r="36" spans="1:24" ht="15.75" customHeight="1" thickTop="1" thickBot="1" x14ac:dyDescent="0.25">
      <c r="A36" s="16" t="s">
        <v>64</v>
      </c>
      <c r="B36" s="18"/>
      <c r="C36" s="38" t="s">
        <v>14</v>
      </c>
      <c r="D36" s="60">
        <f t="shared" si="1"/>
        <v>0</v>
      </c>
      <c r="E36" s="21"/>
      <c r="F36" s="21"/>
      <c r="G36" s="21"/>
    </row>
    <row r="37" spans="1:24" ht="15.75" customHeight="1" thickTop="1" thickBot="1" x14ac:dyDescent="0.25">
      <c r="A37" s="16" t="s">
        <v>53</v>
      </c>
      <c r="B37" s="39"/>
      <c r="C37" s="40"/>
      <c r="D37" s="41"/>
      <c r="E37" s="21"/>
      <c r="F37" s="21"/>
      <c r="G37" s="21"/>
    </row>
    <row r="38" spans="1:24" ht="15.75" customHeight="1" thickTop="1" x14ac:dyDescent="0.2">
      <c r="A38" s="14" t="s">
        <v>21</v>
      </c>
      <c r="B38" s="42">
        <f>IF(B11=0,0,SUM(B25:B36)-F54/B11)</f>
        <v>0</v>
      </c>
      <c r="C38" s="43" t="s">
        <v>22</v>
      </c>
      <c r="D38" s="21"/>
      <c r="E38" s="21"/>
      <c r="F38" s="21"/>
      <c r="G38" s="21"/>
    </row>
    <row r="39" spans="1:24" ht="15.75" customHeight="1" x14ac:dyDescent="0.2">
      <c r="A39" s="14" t="s">
        <v>23</v>
      </c>
      <c r="B39" s="44">
        <f>B38-B30</f>
        <v>0</v>
      </c>
      <c r="C39" s="45"/>
      <c r="D39" s="21"/>
      <c r="E39" s="21"/>
      <c r="F39" s="21"/>
      <c r="G39" s="21"/>
    </row>
    <row r="40" spans="1:24" ht="15.75" customHeight="1" x14ac:dyDescent="0.2">
      <c r="A40" s="46" t="s">
        <v>24</v>
      </c>
      <c r="B40" s="47">
        <f>SUM(D25:D29)+SUM(D31:D36)</f>
        <v>5</v>
      </c>
      <c r="C40" s="21"/>
      <c r="D40" s="21"/>
      <c r="E40" s="21"/>
      <c r="F40" s="21"/>
      <c r="G40" s="21"/>
    </row>
    <row r="41" spans="1:24" ht="15.75" customHeight="1" x14ac:dyDescent="0.2">
      <c r="A41" s="46" t="s">
        <v>25</v>
      </c>
      <c r="B41" s="47">
        <f>SUM(D25:D36)</f>
        <v>5</v>
      </c>
      <c r="C41" s="21"/>
      <c r="D41" s="21"/>
      <c r="E41" s="21"/>
      <c r="F41" s="21"/>
      <c r="G41" s="21"/>
    </row>
    <row r="42" spans="1:24" ht="15.75" customHeight="1" x14ac:dyDescent="0.2">
      <c r="A42" s="46" t="s">
        <v>26</v>
      </c>
      <c r="B42" s="47">
        <f>IF((B39-B40)&lt;0,0,B39-B40)</f>
        <v>0</v>
      </c>
      <c r="C42" s="21"/>
      <c r="D42" s="21"/>
      <c r="E42" s="21"/>
      <c r="F42" s="21"/>
      <c r="G42" s="21"/>
    </row>
    <row r="43" spans="1:24" ht="15.75" customHeight="1" x14ac:dyDescent="0.2">
      <c r="A43" s="21"/>
      <c r="B43" s="21"/>
      <c r="C43" s="21"/>
      <c r="D43" s="21"/>
      <c r="E43" s="21"/>
      <c r="F43" s="21"/>
      <c r="G43" s="21"/>
    </row>
    <row r="44" spans="1:24" ht="15.75" customHeight="1" x14ac:dyDescent="0.2">
      <c r="A44" s="48" t="s">
        <v>27</v>
      </c>
      <c r="B44" s="49"/>
      <c r="C44" s="49"/>
      <c r="D44" s="49"/>
      <c r="E44" s="49"/>
      <c r="F44" s="21"/>
      <c r="G44" s="21"/>
    </row>
    <row r="45" spans="1:24" ht="15.75" customHeight="1" x14ac:dyDescent="0.2">
      <c r="A45" s="50" t="s">
        <v>28</v>
      </c>
      <c r="B45" s="49"/>
      <c r="C45" s="49"/>
      <c r="D45" s="49"/>
      <c r="E45" s="49"/>
      <c r="F45" s="21"/>
      <c r="G45" s="21"/>
    </row>
    <row r="46" spans="1:24" ht="15.75" customHeight="1" x14ac:dyDescent="0.2">
      <c r="A46" s="49"/>
      <c r="B46" s="49"/>
      <c r="C46" s="49"/>
      <c r="D46" s="51"/>
      <c r="E46" s="49"/>
      <c r="F46" s="21"/>
      <c r="G46" s="21"/>
    </row>
    <row r="47" spans="1:24" ht="15.75" customHeight="1" thickBot="1" x14ac:dyDescent="0.25">
      <c r="A47" s="52" t="s">
        <v>29</v>
      </c>
      <c r="B47" s="52" t="s">
        <v>30</v>
      </c>
      <c r="C47" s="52" t="s">
        <v>31</v>
      </c>
      <c r="D47" s="68" t="s">
        <v>32</v>
      </c>
      <c r="E47" s="69"/>
      <c r="F47" s="60" t="s">
        <v>33</v>
      </c>
      <c r="G47" s="60" t="s">
        <v>34</v>
      </c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thickTop="1" thickBot="1" x14ac:dyDescent="0.25">
      <c r="A48" s="53"/>
      <c r="B48" s="18"/>
      <c r="C48" s="53"/>
      <c r="D48" s="62"/>
      <c r="E48" s="63"/>
      <c r="F48" s="60">
        <f t="shared" ref="F48:F53" si="2">IF(D48="Student Expenses",B48,0)</f>
        <v>0</v>
      </c>
      <c r="G48" s="60">
        <f t="shared" ref="G48:G53" si="3">IF(D48="Fac/Staff Travel Exp.",B48,0)</f>
        <v>0</v>
      </c>
    </row>
    <row r="49" spans="1:7" ht="15.75" customHeight="1" thickTop="1" thickBot="1" x14ac:dyDescent="0.25">
      <c r="A49" s="53"/>
      <c r="B49" s="18"/>
      <c r="C49" s="53"/>
      <c r="D49" s="62"/>
      <c r="E49" s="63"/>
      <c r="F49" s="60">
        <f t="shared" si="2"/>
        <v>0</v>
      </c>
      <c r="G49" s="60">
        <f t="shared" si="3"/>
        <v>0</v>
      </c>
    </row>
    <row r="50" spans="1:7" ht="15.75" customHeight="1" thickTop="1" thickBot="1" x14ac:dyDescent="0.25">
      <c r="A50" s="53"/>
      <c r="B50" s="18"/>
      <c r="C50" s="53"/>
      <c r="D50" s="62"/>
      <c r="E50" s="63"/>
      <c r="F50" s="60">
        <f t="shared" si="2"/>
        <v>0</v>
      </c>
      <c r="G50" s="60">
        <f t="shared" si="3"/>
        <v>0</v>
      </c>
    </row>
    <row r="51" spans="1:7" ht="15.75" customHeight="1" thickTop="1" thickBot="1" x14ac:dyDescent="0.25">
      <c r="A51" s="53"/>
      <c r="B51" s="18"/>
      <c r="C51" s="53"/>
      <c r="D51" s="62"/>
      <c r="E51" s="63"/>
      <c r="F51" s="60">
        <f t="shared" si="2"/>
        <v>0</v>
      </c>
      <c r="G51" s="60">
        <f t="shared" si="3"/>
        <v>0</v>
      </c>
    </row>
    <row r="52" spans="1:7" ht="15.75" customHeight="1" thickTop="1" thickBot="1" x14ac:dyDescent="0.25">
      <c r="A52" s="54"/>
      <c r="B52" s="19"/>
      <c r="C52" s="54"/>
      <c r="D52" s="64"/>
      <c r="E52" s="65"/>
      <c r="F52" s="61">
        <f t="shared" si="2"/>
        <v>0</v>
      </c>
      <c r="G52" s="61">
        <f t="shared" si="3"/>
        <v>0</v>
      </c>
    </row>
    <row r="53" spans="1:7" ht="15.75" customHeight="1" thickTop="1" thickBot="1" x14ac:dyDescent="0.25">
      <c r="A53" s="53"/>
      <c r="B53" s="18"/>
      <c r="C53" s="53"/>
      <c r="D53" s="62"/>
      <c r="E53" s="63"/>
      <c r="F53" s="60">
        <f t="shared" si="2"/>
        <v>0</v>
      </c>
      <c r="G53" s="60">
        <f t="shared" si="3"/>
        <v>0</v>
      </c>
    </row>
    <row r="54" spans="1:7" ht="15.75" customHeight="1" thickTop="1" x14ac:dyDescent="0.2">
      <c r="A54" s="21"/>
      <c r="B54" s="21"/>
      <c r="C54" s="21"/>
      <c r="D54" s="21"/>
      <c r="E54" s="21"/>
      <c r="F54" s="60">
        <f t="shared" ref="F54:G54" si="4">SUM(F45:F53)</f>
        <v>0</v>
      </c>
      <c r="G54" s="60">
        <f t="shared" si="4"/>
        <v>0</v>
      </c>
    </row>
  </sheetData>
  <mergeCells count="8">
    <mergeCell ref="D51:E51"/>
    <mergeCell ref="D52:E52"/>
    <mergeCell ref="D53:E53"/>
    <mergeCell ref="C9:C10"/>
    <mergeCell ref="D47:E47"/>
    <mergeCell ref="D48:E48"/>
    <mergeCell ref="D49:E49"/>
    <mergeCell ref="D50:E50"/>
  </mergeCells>
  <dataValidations count="3">
    <dataValidation type="list" allowBlank="1" showErrorMessage="1" sqref="D48:D53" xr:uid="{00000000-0002-0000-0000-000000000000}">
      <formula1>"Student Expenses,Fac/Staff Travel Exp.,Other"</formula1>
    </dataValidation>
    <dataValidation type="list" allowBlank="1" showErrorMessage="1" sqref="C25:C36" xr:uid="{00000000-0002-0000-0000-000001000000}">
      <formula1>"[select yes or no],no,yes"</formula1>
    </dataValidation>
    <dataValidation type="decimal" operator="greaterThanOrEqual" allowBlank="1" showDropDown="1" showInputMessage="1" showErrorMessage="1" prompt="Enter a number greater than or equal to 0" sqref="B5 B7:B11 B14:B20 B25:B36" xr:uid="{00000000-0002-0000-0000-000002000000}">
      <formula1>0</formula1>
    </dataValidation>
  </dataValidations>
  <hyperlinks>
    <hyperlink ref="C13" r:id="rId1" xr:uid="{00000000-0004-0000-0000-000000000000}"/>
    <hyperlink ref="E30" r:id="rId2" xr:uid="{00000000-0004-0000-00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Study Abroad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Study Abroad Budget Template</dc:title>
  <dc:subject/>
  <dc:creator/>
  <cp:keywords/>
  <dc:description/>
  <cp:lastModifiedBy>Powell, John</cp:lastModifiedBy>
  <dcterms:modified xsi:type="dcterms:W3CDTF">2026-04-23T16:17:03Z</dcterms:modified>
  <cp:category/>
</cp:coreProperties>
</file>